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'Sheet1'!$A$1:$Y$305</definedName>
  </definedNames>
  <calcPr fullCalcOnLoad="1"/>
</workbook>
</file>

<file path=xl/sharedStrings.xml><?xml version="1.0" encoding="utf-8"?>
<sst xmlns="http://schemas.openxmlformats.org/spreadsheetml/2006/main" count="576" uniqueCount="372">
  <si>
    <t>DIRECCION ADMINISTRATIVA Y FINANCIERA</t>
  </si>
  <si>
    <t>ESTADO DE CUENTA DE SUPLIDORES</t>
  </si>
  <si>
    <t>Al 4/30/2024</t>
  </si>
  <si>
    <t>FECHA</t>
  </si>
  <si>
    <t>MONTO</t>
  </si>
  <si>
    <t>PROVEEDOR</t>
  </si>
  <si>
    <t>FACTURA</t>
  </si>
  <si>
    <t>NCF</t>
  </si>
  <si>
    <t>CONCEPTO</t>
  </si>
  <si>
    <t>ADZONE DIGITAL MARKETING, SRL.</t>
  </si>
  <si>
    <t>B1500000302</t>
  </si>
  <si>
    <t>produccion de comercial</t>
  </si>
  <si>
    <t>AGUA PLANETA AZUL, SA</t>
  </si>
  <si>
    <t>B1500143906</t>
  </si>
  <si>
    <t>BOTELLONES DE AGUA.</t>
  </si>
  <si>
    <t>B1500144225</t>
  </si>
  <si>
    <t>B1500137414</t>
  </si>
  <si>
    <t>BOTELLON DE AGUA</t>
  </si>
  <si>
    <t>B1500164142</t>
  </si>
  <si>
    <t>B1500165129</t>
  </si>
  <si>
    <t>B1500173240</t>
  </si>
  <si>
    <t>B1500173414</t>
  </si>
  <si>
    <t>B1500173164</t>
  </si>
  <si>
    <t>B1500173496</t>
  </si>
  <si>
    <t>B1500173007</t>
  </si>
  <si>
    <t>ALIADOS C &amp; T SRL</t>
  </si>
  <si>
    <t>B1500000073</t>
  </si>
  <si>
    <t>ADQ DE PODIUM</t>
  </si>
  <si>
    <t>B1500001385</t>
  </si>
  <si>
    <t>B1500000023</t>
  </si>
  <si>
    <t>B1500000003</t>
  </si>
  <si>
    <t>AUTO SERVICIO AUTOMOTRIZ INTELIGENTE RD AUTO SAI RD SRL</t>
  </si>
  <si>
    <t>B1500001035</t>
  </si>
  <si>
    <t>KIT DE REPARACIÓN DE TURBO.</t>
  </si>
  <si>
    <t>B1500001374</t>
  </si>
  <si>
    <t>MANTEMIENTO</t>
  </si>
  <si>
    <t>B1500001375</t>
  </si>
  <si>
    <t>MANTENIMIENTO</t>
  </si>
  <si>
    <t>B1500001373</t>
  </si>
  <si>
    <t>COMPRA Y SERVICIO DE TOYOTA</t>
  </si>
  <si>
    <t>B1500001377</t>
  </si>
  <si>
    <t>REPARACION MOTOR DE ARRANQUE</t>
  </si>
  <si>
    <t>B1500000137</t>
  </si>
  <si>
    <t>COMPRA DE PIEZAS PARA REPARACION DE TOYOTA</t>
  </si>
  <si>
    <t>B1500001378</t>
  </si>
  <si>
    <t>B1500001381</t>
  </si>
  <si>
    <t>MANTENIMINETO</t>
  </si>
  <si>
    <t>B1500001380</t>
  </si>
  <si>
    <t>B1500001383</t>
  </si>
  <si>
    <t>B1500001388</t>
  </si>
  <si>
    <t>B1500001382</t>
  </si>
  <si>
    <t>B1500001387</t>
  </si>
  <si>
    <t>B1500001379</t>
  </si>
  <si>
    <t>B1500001384</t>
  </si>
  <si>
    <t>MANTEMINENTO</t>
  </si>
  <si>
    <t>B1500001386</t>
  </si>
  <si>
    <t>AYUNTAMIENTO DEL DISTRITO NACIONAL</t>
  </si>
  <si>
    <t>B1500023025</t>
  </si>
  <si>
    <t>CARGO DE RECOGIDA DE BASURA FEBRERO 2021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</si>
  <si>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</si>
  <si>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</si>
  <si>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</si>
  <si>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</si>
  <si>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</si>
  <si>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</si>
  <si>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B1500001983</t>
  </si>
  <si>
    <t>KIT DE SOLUCIONES BUFFER.</t>
  </si>
  <si>
    <t>BIOANALYTICAL DOMINICANA RG SRL</t>
  </si>
  <si>
    <t>B1500000370</t>
  </si>
  <si>
    <t>COMP. CUARTEADOR Y MOLINO TRITU DE MUESTRA</t>
  </si>
  <si>
    <t>CASA DOñA MARCIA, CADOMA SRL</t>
  </si>
  <si>
    <t>B1500000683</t>
  </si>
  <si>
    <t>ADQUISICIÓN DE ARTICULOS VARIOS.</t>
  </si>
  <si>
    <t>CECOMSA, SRL</t>
  </si>
  <si>
    <t>E4500001289</t>
  </si>
  <si>
    <t>COMPRA DE LAPTOP.</t>
  </si>
  <si>
    <t>COLUMBUS NETWORKS DOMINICANA C POR A</t>
  </si>
  <si>
    <t>B1500005449</t>
  </si>
  <si>
    <t>SERVCIOS DE INTERNET.</t>
  </si>
  <si>
    <t>COMERCIAL YAELYS SRL</t>
  </si>
  <si>
    <t>B1500000452</t>
  </si>
  <si>
    <t>REPUESTO PARA AIRE.</t>
  </si>
  <si>
    <t>REFRIGERIO</t>
  </si>
  <si>
    <t>COMPANIA DOMINICANA DE TELEFONOS S A</t>
  </si>
  <si>
    <t>E450000024290</t>
  </si>
  <si>
    <t>TELEFONO OCTUBRE 2023</t>
  </si>
  <si>
    <t>E4500042575</t>
  </si>
  <si>
    <t>SERVICIOS TELEFONICOS E INTERNET.</t>
  </si>
  <si>
    <t>E4500042184</t>
  </si>
  <si>
    <t>SERVICIOS TELEFONICOS.</t>
  </si>
  <si>
    <t>E4500041859</t>
  </si>
  <si>
    <t>E4500042036</t>
  </si>
  <si>
    <t>E4500042035</t>
  </si>
  <si>
    <t>SERVICIO DE TELEFONO.</t>
  </si>
  <si>
    <t>CONSTRUCTORA CMG SRL</t>
  </si>
  <si>
    <t>B1500000028</t>
  </si>
  <si>
    <t>CUBICACION No.7 y FINAL DEL PER</t>
  </si>
  <si>
    <t>CONSTRUCTORA EISA SRL</t>
  </si>
  <si>
    <t>B1500000168</t>
  </si>
  <si>
    <t>CUBICACION NO.3</t>
  </si>
  <si>
    <t>CORPORACION DEL ACUEDUCTO Y ALCANTARILLADO DE SANTO DOMINGO</t>
  </si>
  <si>
    <t>AGUA</t>
  </si>
  <si>
    <t>B1500137591</t>
  </si>
  <si>
    <t>SERVICIO DE AGUA.</t>
  </si>
  <si>
    <t>B1500137605</t>
  </si>
  <si>
    <t>B1500136502</t>
  </si>
  <si>
    <t>B1500136519</t>
  </si>
  <si>
    <t>B1500136548</t>
  </si>
  <si>
    <t>B1500139466</t>
  </si>
  <si>
    <t>SERVICIO DE AGUA DEL ACUEDUCTU</t>
  </si>
  <si>
    <t>B1500138450</t>
  </si>
  <si>
    <t>B1500138750</t>
  </si>
  <si>
    <t>B1500138421</t>
  </si>
  <si>
    <t>B1500139464</t>
  </si>
  <si>
    <t>B1500138404</t>
  </si>
  <si>
    <t>B1500139480</t>
  </si>
  <si>
    <t>CORPORACION DOMINICANA DE EMPRESAS ELECTRICAS ESTATALES</t>
  </si>
  <si>
    <t>B1500359740</t>
  </si>
  <si>
    <t>REGISTRO DEL PASIVO CONTRAIDO CON CDEEE SEGURO DE VEHICULO</t>
  </si>
  <si>
    <t>D J MAUAD CATERING SRL</t>
  </si>
  <si>
    <t>SERVICIO DE ALMUERZO.</t>
  </si>
  <si>
    <t>B1500000622</t>
  </si>
  <si>
    <t>SERVICIO DE ALIMENTACIÓN.</t>
  </si>
  <si>
    <t>B1500000256</t>
  </si>
  <si>
    <t>DISTRIBUIDORA PRISMA, SRL.</t>
  </si>
  <si>
    <t>B1500000250</t>
  </si>
  <si>
    <t>ARTICULOS VARIOS.</t>
  </si>
  <si>
    <t>B1500000248</t>
  </si>
  <si>
    <t>ARTICULOS ELECTRICOS</t>
  </si>
  <si>
    <t>B1500000259</t>
  </si>
  <si>
    <t>CONDUCTOR</t>
  </si>
  <si>
    <t>DISTRIBUIDORA Y SERVICIOS DIVERSOS DISOPE SRL</t>
  </si>
  <si>
    <t>B1500000628</t>
  </si>
  <si>
    <t>COMPRA DE ARTICULOS VARIOS.</t>
  </si>
  <si>
    <t>EDESUR DOMINICANA S A</t>
  </si>
  <si>
    <t>B1500512045</t>
  </si>
  <si>
    <t>ENERGIA FEBRERO 2024</t>
  </si>
  <si>
    <t>B1500524155</t>
  </si>
  <si>
    <t>SERVICIO DE ENERGIA ELECTRICA</t>
  </si>
  <si>
    <t>B1500525344</t>
  </si>
  <si>
    <t>B1500525216</t>
  </si>
  <si>
    <t>B1500524043</t>
  </si>
  <si>
    <t>B1500525217</t>
  </si>
  <si>
    <t>B1500525215</t>
  </si>
  <si>
    <t>B1500525218</t>
  </si>
  <si>
    <t>PUBLICIDAD</t>
  </si>
  <si>
    <t>B1500000055</t>
  </si>
  <si>
    <t>B1500000116</t>
  </si>
  <si>
    <t>B1500000118</t>
  </si>
  <si>
    <t>B1500000115</t>
  </si>
  <si>
    <t>EMPRESA DISTRIBUIDORA DE ELECTRICIDAD DEL ESTE S A</t>
  </si>
  <si>
    <t>B1500314446</t>
  </si>
  <si>
    <t>ENERGIA TEMATICO ENERO 2024</t>
  </si>
  <si>
    <t>B1500303682</t>
  </si>
  <si>
    <t>ENERGIA TEMATICO NOVIEMBRE 2023</t>
  </si>
  <si>
    <t>B1500330950</t>
  </si>
  <si>
    <t>ENERGIA ELECTRICA.</t>
  </si>
  <si>
    <t>EVELMAR COMERCIAL, SRL.</t>
  </si>
  <si>
    <t>B1500000456</t>
  </si>
  <si>
    <t>SILLA SECRETARIAL.</t>
  </si>
  <si>
    <t>EXPRESS TRAILER SERVICES SRL</t>
  </si>
  <si>
    <t>fact 312</t>
  </si>
  <si>
    <t>FELIPE &amp; POLANCO TOURS, SRL.</t>
  </si>
  <si>
    <t>B1500000144</t>
  </si>
  <si>
    <t>SERV. DE ALQUILER DE AUTOBUS</t>
  </si>
  <si>
    <t>FLOW SRL</t>
  </si>
  <si>
    <t>B1500001200</t>
  </si>
  <si>
    <t>sillon ejecutivo y armario</t>
  </si>
  <si>
    <t>CATERING</t>
  </si>
  <si>
    <t>FREDDY BOLIVAR DE JESUS ALMONTE BRITO</t>
  </si>
  <si>
    <t>B1500000952</t>
  </si>
  <si>
    <t>SERVICIOS JURIDICOS.</t>
  </si>
  <si>
    <t>B1500000937</t>
  </si>
  <si>
    <t>GERYS BUFFET CATERING</t>
  </si>
  <si>
    <t>B1500000104</t>
  </si>
  <si>
    <t>servicio de almuerzos y cenas</t>
  </si>
  <si>
    <t>B1500000106</t>
  </si>
  <si>
    <t>servicio sde almuerzo y cena</t>
  </si>
  <si>
    <t>GRUPO MARTE ROMAN, SRL.</t>
  </si>
  <si>
    <t>B1500000624</t>
  </si>
  <si>
    <t>ADQUISICIÓN DE SELLOS, USOS MEM.</t>
  </si>
  <si>
    <t>INSTITUTO CULTURAL DOMINICO- AMERICANO</t>
  </si>
  <si>
    <t>B1500002631</t>
  </si>
  <si>
    <t>CAPACITACIÓN.</t>
  </si>
  <si>
    <t>INVERSIONES BAUTISTA BERAS SRL</t>
  </si>
  <si>
    <t>B1500000702</t>
  </si>
  <si>
    <t>ADQ. ARTICULOS FERRETEROS.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</si>
  <si>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</si>
  <si>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</si>
  <si>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</si>
  <si>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</si>
  <si>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</si>
  <si>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OSTRAVA</t>
  </si>
  <si>
    <t>ALAMBRE TRIPLEX.</t>
  </si>
  <si>
    <t>BRAZO DE LUMINARIAS.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</si>
  <si>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</si>
  <si>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</si>
  <si>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</si>
  <si>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</si>
  <si>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</si>
  <si>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</si>
  <si>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B1500006701</t>
  </si>
  <si>
    <t>B1500006140</t>
  </si>
  <si>
    <t>ADQ.DE BOTELLONES DE AGUA</t>
  </si>
  <si>
    <t>PARA ELIM. SALDO FACT.6701</t>
  </si>
  <si>
    <t>B1500009872</t>
  </si>
  <si>
    <t>B1500005414</t>
  </si>
  <si>
    <t>ADQ DE FUNDA DE HIELO</t>
  </si>
  <si>
    <t>B1500009878</t>
  </si>
  <si>
    <t>ADQ BOT AGUA</t>
  </si>
  <si>
    <t>B1500005415</t>
  </si>
  <si>
    <t>funda de hielo</t>
  </si>
  <si>
    <t>B1500009670</t>
  </si>
  <si>
    <t>BOT DE AGUA</t>
  </si>
  <si>
    <t>B1500010850</t>
  </si>
  <si>
    <t>ADQ DE BOT DE AGUA</t>
  </si>
  <si>
    <t>B1500010773</t>
  </si>
  <si>
    <t>B1500010676</t>
  </si>
  <si>
    <t>B1500010860</t>
  </si>
  <si>
    <t>BOTELLITAS DE AGUA</t>
  </si>
  <si>
    <t>B1500011125</t>
  </si>
  <si>
    <t>adq funda de hielo</t>
  </si>
  <si>
    <t>B1500011571</t>
  </si>
  <si>
    <t>adq de botellon de agua</t>
  </si>
  <si>
    <t>B1500011864</t>
  </si>
  <si>
    <t>B1500011891</t>
  </si>
  <si>
    <t>B1500011892</t>
  </si>
  <si>
    <t>B1500011893</t>
  </si>
  <si>
    <t>agua</t>
  </si>
  <si>
    <t>B1500011868</t>
  </si>
  <si>
    <t>B1500011872</t>
  </si>
  <si>
    <t>BOTELLONES DE AGUA</t>
  </si>
  <si>
    <t>B1500011895</t>
  </si>
  <si>
    <t>BOTELLAS DE AGUA</t>
  </si>
  <si>
    <t>B1500012656</t>
  </si>
  <si>
    <t>B1500000117</t>
  </si>
  <si>
    <t>JOSE DARIO MARCELINO REYES</t>
  </si>
  <si>
    <t>B1500000018</t>
  </si>
  <si>
    <t>NOTARIO</t>
  </si>
  <si>
    <t>B1500000039</t>
  </si>
  <si>
    <t>B1500000006</t>
  </si>
  <si>
    <t>KIKI INTERIOR</t>
  </si>
  <si>
    <t>B1500000002</t>
  </si>
  <si>
    <t>B1500000102</t>
  </si>
  <si>
    <t>INTALACION DE SHUTTERS EN VENTANA</t>
  </si>
  <si>
    <t>B1500000103</t>
  </si>
  <si>
    <t>INTALACION Y COMPRA DE</t>
  </si>
  <si>
    <t>LA ANTILLANA COMERCIAL S A</t>
  </si>
  <si>
    <t>B1500001549</t>
  </si>
  <si>
    <t>COMP. Y SERV.  DE SILINDROS, MANGUERAS ACEITE</t>
  </si>
  <si>
    <t>LUZ DEL ALBA JOSEFA ESPINOSA FELIZ</t>
  </si>
  <si>
    <t>MANAGEMENT CONSULTING GROUP S R L</t>
  </si>
  <si>
    <t>B1500000223</t>
  </si>
  <si>
    <t>COMPLETIVO TRABAJO DE CONSULTORIA</t>
  </si>
  <si>
    <t>MIRAVELING MARTINEZ TORRES</t>
  </si>
  <si>
    <t>B1500000995</t>
  </si>
  <si>
    <t>B1500000990</t>
  </si>
  <si>
    <t>B1500000992</t>
  </si>
  <si>
    <t>B1500001123</t>
  </si>
  <si>
    <t>B1500001013</t>
  </si>
  <si>
    <t>SERVICIO DE CATERING.</t>
  </si>
  <si>
    <t>B1500001124</t>
  </si>
  <si>
    <t>B1500001022</t>
  </si>
  <si>
    <t>ALMUERZOS</t>
  </si>
  <si>
    <t>B1500001029</t>
  </si>
  <si>
    <t>B1500001150</t>
  </si>
  <si>
    <t>SERVICIO DE ALIMENTACION</t>
  </si>
  <si>
    <t>B1500001122</t>
  </si>
  <si>
    <t>ALMUERZO DICIEMBRE 2024</t>
  </si>
  <si>
    <t>WUC00000665</t>
  </si>
  <si>
    <t>AMORTIZACION FACT. 981,1122,1149,1150,1147,1148,1022,1029,1030</t>
  </si>
  <si>
    <t>B1500001147</t>
  </si>
  <si>
    <t>REFREIGERIO</t>
  </si>
  <si>
    <t>B1500001148</t>
  </si>
  <si>
    <t>B1500000981</t>
  </si>
  <si>
    <t>SERVICIOS DE ALMUERZOS</t>
  </si>
  <si>
    <t>B1500001030</t>
  </si>
  <si>
    <t>B1500001009</t>
  </si>
  <si>
    <t>B1500000997</t>
  </si>
  <si>
    <t>B1500001011</t>
  </si>
  <si>
    <t>B1500001015</t>
  </si>
  <si>
    <t>B1500001020</t>
  </si>
  <si>
    <t>B1500001027</t>
  </si>
  <si>
    <t>B1500001021</t>
  </si>
  <si>
    <t>B1500001023</t>
  </si>
  <si>
    <t>NELIDE GROUP SRL</t>
  </si>
  <si>
    <t>ALIMENTO REMEDIACION</t>
  </si>
  <si>
    <t>OFIDOMSA, EIRL</t>
  </si>
  <si>
    <t>B1500000387</t>
  </si>
  <si>
    <t>ADQ DE MATERIALES</t>
  </si>
  <si>
    <t>OFISA, SRL</t>
  </si>
  <si>
    <t>B1500000244</t>
  </si>
  <si>
    <t>OLGA VIRGINIA ACOSTA SENA</t>
  </si>
  <si>
    <t>B1510000076</t>
  </si>
  <si>
    <t>B1500000111</t>
  </si>
  <si>
    <t>NOTARIZACION</t>
  </si>
  <si>
    <t>OLIMPIA HERMANITA ROBLES LAMOUTH.</t>
  </si>
  <si>
    <t>P A CATERING SRL</t>
  </si>
  <si>
    <t>B1500002612</t>
  </si>
  <si>
    <t>PPS PEST PROTECT SOLUTIONS</t>
  </si>
  <si>
    <t>B1500000203</t>
  </si>
  <si>
    <t>AGUACIL</t>
  </si>
  <si>
    <t>PROLIMDES COMERCIAL SRL</t>
  </si>
  <si>
    <t>B1500001193</t>
  </si>
  <si>
    <t>ALIMENTOS</t>
  </si>
  <si>
    <t>PROPANO Y DERIVADOS</t>
  </si>
  <si>
    <t>B1500022943</t>
  </si>
  <si>
    <t>GAS LICUADO.</t>
  </si>
  <si>
    <t>PUBLICACIONES AHORA, SAS</t>
  </si>
  <si>
    <t>B1500006444</t>
  </si>
  <si>
    <t>B1500006445</t>
  </si>
  <si>
    <t>QUALIPLIERS EIRL.</t>
  </si>
  <si>
    <t>B1500000166</t>
  </si>
  <si>
    <t>LICUADORE OBSTER.</t>
  </si>
  <si>
    <t>REFRICLIMA H F SRL</t>
  </si>
  <si>
    <t>B1500000765</t>
  </si>
  <si>
    <t>COMP. EQUIPOS DE CLIMATIZACION</t>
  </si>
  <si>
    <t>SANCUS DISTRIBUTIONS SRL</t>
  </si>
  <si>
    <t>B1500000126</t>
  </si>
  <si>
    <t>ARTICULOS DE LIMPIEZA</t>
  </si>
  <si>
    <t>SEGURO NACIONAL DE SALUD</t>
  </si>
  <si>
    <t>B1500011685</t>
  </si>
  <si>
    <t>SEGURO MAYO 2024</t>
  </si>
  <si>
    <t>SEGUROS RESERVAS, SA</t>
  </si>
  <si>
    <t>B1500048521</t>
  </si>
  <si>
    <t>SEGURO DE VIDA, MAYO 2024.</t>
  </si>
  <si>
    <t>SEGUROS UNIVERSAL S A</t>
  </si>
  <si>
    <t>B1500012093</t>
  </si>
  <si>
    <t>SEGURO MAYO 2024 DIRECTORES</t>
  </si>
  <si>
    <t>B1500012123</t>
  </si>
  <si>
    <t>SERVICIOS ELECTRICOS PROFESIONALES SERPRONAL</t>
  </si>
  <si>
    <t>REFLECTORES REDONDOS DE LED 500 VATIOS.</t>
  </si>
  <si>
    <t>B1500000163</t>
  </si>
  <si>
    <t>CILINDRO PARA MUESTRA DE GAS.</t>
  </si>
  <si>
    <t>B1500000099</t>
  </si>
  <si>
    <t>SERVICIOS MULTIPLES EL SERVIDOR SEMUL EIRL.</t>
  </si>
  <si>
    <t>CONTENEDOR</t>
  </si>
  <si>
    <t>SOLUCIONES CORPORATIVAS SRL</t>
  </si>
  <si>
    <t>B1500000241</t>
  </si>
  <si>
    <t>block, clavo,condulet, conector</t>
  </si>
  <si>
    <t>SOLUDIVER SOLUCIONES DIVERSAS, SRL</t>
  </si>
  <si>
    <t>B1500000406</t>
  </si>
  <si>
    <t>COMPRA DE MATERIALES DE OFICINA</t>
  </si>
  <si>
    <t>SUPLIDORES INDUSTRIALES MELLA SRL</t>
  </si>
  <si>
    <t>PRODUCTOS ELECTRICOS</t>
  </si>
  <si>
    <t>B1500000687</t>
  </si>
  <si>
    <t>COMPRA DE PRODUCTOS ELECTRICOS Y AFINES</t>
  </si>
  <si>
    <t>SUSANA HERMANOS SRL</t>
  </si>
  <si>
    <t>B1500000193</t>
  </si>
  <si>
    <t>COMP. DE HERREMIENTAS PARA TRABAJOS ELECTRICOS</t>
  </si>
  <si>
    <t>B1500000192</t>
  </si>
  <si>
    <t>SUSELESA SUMINISTROS Y SERVICIOS ELECTRICOS SRL</t>
  </si>
  <si>
    <t>CUBICACION ELECTRICA</t>
  </si>
  <si>
    <t>TECNOFIJACIONES DE DOMINICANA, SRL</t>
  </si>
  <si>
    <t>B1500000524</t>
  </si>
  <si>
    <t>ADQ. DE MATERIALES VARIOS.</t>
  </si>
  <si>
    <t>TEXMARK GROUP</t>
  </si>
  <si>
    <t>ADQUISICIÓN DE ARTICULO FERRETEROS.</t>
  </si>
  <si>
    <t>VELEZ IMPORT, SRL</t>
  </si>
  <si>
    <t>SUMINISTRO DE OFICINA</t>
  </si>
  <si>
    <t>XIOMARI VELOZ D LUJO FIESTA SRL</t>
  </si>
  <si>
    <t>B1500002773</t>
  </si>
  <si>
    <t>YACQUELIN PEREZ PIÑA</t>
  </si>
  <si>
    <t>B1500000119</t>
  </si>
  <si>
    <t>TOTAL RD$</t>
  </si>
  <si>
    <t>Realizado Por:</t>
  </si>
  <si>
    <t>Aprobado por:</t>
  </si>
  <si>
    <t>Juana R. Lorenzo</t>
  </si>
  <si>
    <t>Arsenio Dilone Gil</t>
  </si>
  <si>
    <t>Enc. Cuentas Por Pagar</t>
  </si>
  <si>
    <t>Director  Financiero</t>
  </si>
  <si>
    <t>PENDIENTE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</si>
</sst>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\a\.m\./\p\.m\."/>
  </numFmts>
  <fonts count="44">
    <font>
      <sz val="10"/>
      <color indexed="8"/>
      <name val="ARIAL"/>
      <family val="0"/>
    </font>
    <font>
      <sz val="12.75"/>
      <color indexed="8"/>
      <name val="ARIAL"/>
      <family val="0"/>
    </font>
    <font>
      <sz val="11.25"/>
      <color indexed="8"/>
      <name val="Arial"/>
      <family val="0"/>
    </font>
    <font>
      <sz val="11.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ptos Narrow"/>
      <family val="2"/>
    </font>
    <font>
      <sz val="11"/>
      <color indexed="17"/>
      <name val="Aptos Narrow"/>
      <family val="2"/>
    </font>
    <font>
      <b/>
      <sz val="11"/>
      <color indexed="51"/>
      <name val="Aptos Narrow"/>
      <family val="2"/>
    </font>
    <font>
      <b/>
      <sz val="11"/>
      <color indexed="9"/>
      <name val="Aptos Narrow"/>
      <family val="2"/>
    </font>
    <font>
      <sz val="11"/>
      <color indexed="51"/>
      <name val="Aptos Narrow"/>
      <family val="2"/>
    </font>
    <font>
      <b/>
      <sz val="15"/>
      <color indexed="55"/>
      <name val="Aptos Narrow"/>
      <family val="2"/>
    </font>
    <font>
      <b/>
      <sz val="11"/>
      <color indexed="55"/>
      <name val="Aptos Narrow"/>
      <family val="2"/>
    </font>
    <font>
      <sz val="11"/>
      <color indexed="9"/>
      <name val="Aptos Narrow"/>
      <family val="2"/>
    </font>
    <font>
      <sz val="11"/>
      <color indexed="61"/>
      <name val="Aptos Narrow"/>
      <family val="2"/>
    </font>
    <font>
      <sz val="11"/>
      <color indexed="20"/>
      <name val="Aptos Narrow"/>
      <family val="2"/>
    </font>
    <font>
      <sz val="11"/>
      <color indexed="59"/>
      <name val="Aptos Narrow"/>
      <family val="2"/>
    </font>
    <font>
      <b/>
      <sz val="11"/>
      <color indexed="62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sz val="18"/>
      <color indexed="55"/>
      <name val="Aptos Display"/>
      <family val="2"/>
    </font>
    <font>
      <b/>
      <sz val="13"/>
      <color indexed="55"/>
      <name val="Aptos Narrow"/>
      <family val="2"/>
    </font>
    <font>
      <b/>
      <sz val="11"/>
      <color indexed="8"/>
      <name val="Aptos Narrow"/>
      <family val="2"/>
    </font>
    <font>
      <sz val="11"/>
      <color theme="1"/>
      <name val="Aptos Narrow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 vertical="top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1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0" fillId="13" borderId="0" xfId="0" applyFill="1" applyAlignment="1">
      <alignment vertical="top"/>
    </xf>
    <xf numFmtId="4" fontId="5" fillId="13" borderId="0" xfId="0" applyNumberFormat="1" applyFont="1" applyFill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4" fontId="8" fillId="0" borderId="12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 wrapText="1" readingOrder="1"/>
    </xf>
    <xf numFmtId="1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 readingOrder="1"/>
    </xf>
    <xf numFmtId="3" fontId="3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E1:X305"/>
  <sheetViews>
    <sheetView showGridLines="0" tabSelected="1" showOutlineSymbols="0" zoomScalePageLayoutView="0" workbookViewId="0" topLeftCell="A279">
      <selection activeCell="X307" sqref="X307"/>
    </sheetView>
  </sheetViews>
  <sheetFormatPr defaultColWidth="6.8515625" defaultRowHeight="12.75" customHeight="1"/>
  <cols>
    <col min="1" max="4" width="6.8515625" style="0" customWidth="1"/>
    <col min="5" max="5" width="43.57421875" style="0" customWidth="1"/>
    <col min="6" max="6" width="4.7109375" style="0" customWidth="1"/>
    <col min="7" max="7" width="1.1484375" style="0" customWidth="1"/>
    <col min="8" max="8" width="1.421875" style="0" customWidth="1"/>
    <col min="9" max="9" width="1.1484375" style="0" customWidth="1"/>
    <col min="10" max="10" width="35.28125" style="0" customWidth="1"/>
    <col min="11" max="11" width="1.1484375" style="0" customWidth="1"/>
    <col min="12" max="12" width="2.421875" style="0" customWidth="1"/>
    <col min="13" max="13" width="12.00390625" style="0" customWidth="1"/>
    <col min="14" max="14" width="5.57421875" style="0" customWidth="1"/>
    <col min="15" max="15" width="1.1484375" style="0" customWidth="1"/>
    <col min="16" max="16" width="0.9921875" style="0" customWidth="1"/>
    <col min="17" max="17" width="7.57421875" style="0" customWidth="1"/>
    <col min="18" max="18" width="6.28125" style="0" customWidth="1"/>
    <col min="19" max="19" width="2.57421875" style="0" customWidth="1"/>
    <col min="20" max="20" width="8.8515625" style="0" customWidth="1"/>
    <col min="21" max="22" width="1.1484375" style="0" customWidth="1"/>
    <col min="23" max="23" width="1.8515625" style="0" customWidth="1"/>
    <col min="24" max="24" width="14.8515625" style="0" customWidth="1"/>
  </cols>
  <sheetData>
    <row r="1" spans="8:22" ht="13.5" customHeight="1">
      <c r="H1" s="14"/>
      <c r="I1" s="14"/>
      <c r="J1" s="14"/>
      <c r="K1" s="14"/>
      <c r="L1" s="14"/>
      <c r="M1" s="14"/>
      <c r="N1" s="14"/>
      <c r="O1" s="14"/>
      <c r="P1" s="14"/>
      <c r="R1" s="15"/>
      <c r="S1" s="15"/>
      <c r="T1" s="16"/>
      <c r="U1" s="16"/>
      <c r="V1" s="16"/>
    </row>
    <row r="2" spans="8:16" ht="6.75" customHeight="1">
      <c r="H2" s="14"/>
      <c r="I2" s="14"/>
      <c r="J2" s="14"/>
      <c r="K2" s="14"/>
      <c r="L2" s="14"/>
      <c r="M2" s="14"/>
      <c r="N2" s="14"/>
      <c r="O2" s="14"/>
      <c r="P2" s="14"/>
    </row>
    <row r="3" spans="8:22" ht="13.5" customHeight="1">
      <c r="H3" s="17"/>
      <c r="I3" s="17"/>
      <c r="J3" s="17"/>
      <c r="K3" s="17"/>
      <c r="L3" s="17"/>
      <c r="M3" s="17"/>
      <c r="N3" s="17"/>
      <c r="O3" s="17"/>
      <c r="P3" s="17"/>
      <c r="R3" s="15"/>
      <c r="S3" s="15"/>
      <c r="T3" s="18"/>
      <c r="U3" s="18"/>
      <c r="V3" s="18"/>
    </row>
    <row r="4" spans="8:16" ht="6.75" customHeight="1">
      <c r="H4" s="17"/>
      <c r="I4" s="17"/>
      <c r="J4" s="17"/>
      <c r="K4" s="17"/>
      <c r="L4" s="17"/>
      <c r="M4" s="17"/>
      <c r="N4" s="17"/>
      <c r="O4" s="17"/>
      <c r="P4" s="17"/>
    </row>
    <row r="5" spans="8:21" ht="20.25" customHeight="1">
      <c r="H5" s="17"/>
      <c r="I5" s="17"/>
      <c r="J5" s="17"/>
      <c r="K5" s="17"/>
      <c r="L5" s="17"/>
      <c r="M5" s="17"/>
      <c r="N5" s="17"/>
      <c r="O5" s="17"/>
      <c r="P5" s="17"/>
      <c r="R5" s="15"/>
      <c r="S5" s="15"/>
      <c r="T5" s="21"/>
      <c r="U5" s="21"/>
    </row>
    <row r="6" spans="8:12" ht="14.25" customHeight="1">
      <c r="H6" s="22"/>
      <c r="I6" s="22"/>
      <c r="J6" s="22"/>
      <c r="K6" s="22"/>
      <c r="L6" s="22"/>
    </row>
    <row r="7" ht="15.75" customHeight="1"/>
    <row r="8" spans="5:24" ht="13.5" customHeight="1">
      <c r="E8" s="23" t="s">
        <v>0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5:24" ht="13.5" customHeight="1">
      <c r="E9" s="23" t="s">
        <v>1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5:24" ht="13.5" customHeight="1">
      <c r="E10" s="19" t="s">
        <v>2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ht="51" customHeight="1"/>
    <row r="12" ht="6" customHeight="1"/>
    <row r="13" spans="10:24" ht="13.5" customHeight="1">
      <c r="J13" s="1" t="s">
        <v>3</v>
      </c>
      <c r="X13" s="2" t="s">
        <v>4</v>
      </c>
    </row>
    <row r="14" spans="5:24" ht="13.5" customHeight="1">
      <c r="E14" s="1" t="s">
        <v>5</v>
      </c>
      <c r="J14" s="1" t="s">
        <v>6</v>
      </c>
      <c r="L14" s="20" t="s">
        <v>7</v>
      </c>
      <c r="M14" s="20"/>
      <c r="P14" s="20" t="s">
        <v>8</v>
      </c>
      <c r="Q14" s="20"/>
      <c r="R14" s="20"/>
      <c r="X14" s="2" t="s">
        <v>371</v>
      </c>
    </row>
    <row r="15" ht="6" customHeight="1"/>
    <row r="16" ht="6.75" customHeight="1"/>
    <row r="17" spans="5:24" ht="13.5" customHeight="1">
      <c r="E17" s="24" t="s">
        <v>9</v>
      </c>
      <c r="F17" s="24"/>
      <c r="G17" s="24"/>
      <c r="H17" s="24"/>
      <c r="J17" s="3">
        <v>45395</v>
      </c>
      <c r="L17" s="24" t="s">
        <v>10</v>
      </c>
      <c r="M17" s="24"/>
      <c r="N17" s="24"/>
      <c r="P17" s="24" t="s">
        <v>11</v>
      </c>
      <c r="Q17" s="24"/>
      <c r="R17" s="24"/>
      <c r="S17" s="24"/>
      <c r="T17" s="24"/>
      <c r="U17" s="24"/>
      <c r="X17" s="4">
        <v>1196160</v>
      </c>
    </row>
    <row r="18" ht="18" customHeight="1">
      <c r="X18" s="5">
        <v>1196160</v>
      </c>
    </row>
    <row r="19" spans="5:24" ht="13.5" customHeight="1">
      <c r="E19" s="24" t="s">
        <v>12</v>
      </c>
      <c r="F19" s="24"/>
      <c r="G19" s="24"/>
      <c r="H19" s="24"/>
      <c r="J19" s="3">
        <v>44642</v>
      </c>
      <c r="L19" s="24" t="s">
        <v>13</v>
      </c>
      <c r="M19" s="24"/>
      <c r="N19" s="24"/>
      <c r="P19" s="24" t="s">
        <v>14</v>
      </c>
      <c r="Q19" s="24"/>
      <c r="R19" s="24"/>
      <c r="S19" s="24"/>
      <c r="T19" s="24"/>
      <c r="U19" s="24"/>
      <c r="X19" s="4">
        <v>2820</v>
      </c>
    </row>
    <row r="20" spans="5:24" ht="13.5" customHeight="1">
      <c r="E20" s="24" t="s">
        <v>12</v>
      </c>
      <c r="F20" s="24"/>
      <c r="G20" s="24"/>
      <c r="H20" s="24"/>
      <c r="J20" s="3">
        <v>44651</v>
      </c>
      <c r="L20" s="24" t="s">
        <v>15</v>
      </c>
      <c r="M20" s="24"/>
      <c r="N20" s="24"/>
      <c r="P20" s="24" t="s">
        <v>14</v>
      </c>
      <c r="Q20" s="24"/>
      <c r="R20" s="24"/>
      <c r="S20" s="24"/>
      <c r="T20" s="24"/>
      <c r="U20" s="24"/>
      <c r="X20" s="4">
        <v>24.54</v>
      </c>
    </row>
    <row r="21" spans="5:24" ht="13.5" customHeight="1">
      <c r="E21" s="24" t="s">
        <v>12</v>
      </c>
      <c r="F21" s="24"/>
      <c r="G21" s="24"/>
      <c r="H21" s="24"/>
      <c r="J21" s="3">
        <v>44795</v>
      </c>
      <c r="L21" s="24" t="s">
        <v>16</v>
      </c>
      <c r="M21" s="24"/>
      <c r="N21" s="24"/>
      <c r="P21" s="24" t="s">
        <v>17</v>
      </c>
      <c r="Q21" s="24"/>
      <c r="R21" s="24"/>
      <c r="S21" s="24"/>
      <c r="T21" s="24"/>
      <c r="U21" s="24"/>
      <c r="X21" s="4">
        <v>2400</v>
      </c>
    </row>
    <row r="22" spans="5:24" ht="13.5" customHeight="1">
      <c r="E22" s="24" t="s">
        <v>12</v>
      </c>
      <c r="F22" s="24"/>
      <c r="G22" s="24"/>
      <c r="H22" s="24"/>
      <c r="J22" s="3">
        <v>45170</v>
      </c>
      <c r="L22" s="24" t="s">
        <v>18</v>
      </c>
      <c r="M22" s="24"/>
      <c r="N22" s="24"/>
      <c r="P22" s="24" t="s">
        <v>14</v>
      </c>
      <c r="Q22" s="24"/>
      <c r="R22" s="24"/>
      <c r="S22" s="24"/>
      <c r="T22" s="24"/>
      <c r="U22" s="24"/>
      <c r="X22" s="4">
        <v>3650.53</v>
      </c>
    </row>
    <row r="23" spans="5:24" ht="13.5" customHeight="1">
      <c r="E23" s="24" t="s">
        <v>12</v>
      </c>
      <c r="F23" s="24"/>
      <c r="G23" s="24"/>
      <c r="H23" s="24"/>
      <c r="J23" s="3">
        <v>45210</v>
      </c>
      <c r="L23" s="24" t="s">
        <v>19</v>
      </c>
      <c r="M23" s="24"/>
      <c r="N23" s="24"/>
      <c r="P23" s="24" t="s">
        <v>14</v>
      </c>
      <c r="Q23" s="24"/>
      <c r="R23" s="24"/>
      <c r="S23" s="24"/>
      <c r="T23" s="24"/>
      <c r="U23" s="24"/>
      <c r="X23" s="4">
        <v>450</v>
      </c>
    </row>
    <row r="24" spans="5:24" ht="13.5" customHeight="1">
      <c r="E24" s="24" t="s">
        <v>12</v>
      </c>
      <c r="F24" s="24"/>
      <c r="G24" s="24"/>
      <c r="H24" s="24"/>
      <c r="J24" s="3">
        <v>45383</v>
      </c>
      <c r="L24" s="24" t="s">
        <v>20</v>
      </c>
      <c r="M24" s="24"/>
      <c r="N24" s="24"/>
      <c r="P24" s="24" t="s">
        <v>14</v>
      </c>
      <c r="Q24" s="24"/>
      <c r="R24" s="24"/>
      <c r="S24" s="24"/>
      <c r="T24" s="24"/>
      <c r="U24" s="24"/>
      <c r="X24" s="4">
        <v>2160</v>
      </c>
    </row>
    <row r="25" spans="5:24" ht="13.5" customHeight="1">
      <c r="E25" s="24" t="s">
        <v>12</v>
      </c>
      <c r="F25" s="24"/>
      <c r="G25" s="24"/>
      <c r="H25" s="24"/>
      <c r="J25" s="3">
        <v>45383</v>
      </c>
      <c r="L25" s="24" t="s">
        <v>21</v>
      </c>
      <c r="M25" s="24"/>
      <c r="N25" s="24"/>
      <c r="P25" s="24" t="s">
        <v>14</v>
      </c>
      <c r="Q25" s="24"/>
      <c r="R25" s="24"/>
      <c r="S25" s="24"/>
      <c r="T25" s="24"/>
      <c r="U25" s="24"/>
      <c r="X25" s="4">
        <v>7320</v>
      </c>
    </row>
    <row r="26" spans="5:24" ht="13.5" customHeight="1">
      <c r="E26" s="24" t="s">
        <v>12</v>
      </c>
      <c r="F26" s="24"/>
      <c r="G26" s="24"/>
      <c r="H26" s="24"/>
      <c r="J26" s="3">
        <v>45383</v>
      </c>
      <c r="L26" s="24" t="s">
        <v>22</v>
      </c>
      <c r="M26" s="24"/>
      <c r="N26" s="24"/>
      <c r="P26" s="24" t="s">
        <v>14</v>
      </c>
      <c r="Q26" s="24"/>
      <c r="R26" s="24"/>
      <c r="S26" s="24"/>
      <c r="T26" s="24"/>
      <c r="U26" s="24"/>
      <c r="X26" s="4">
        <v>8040</v>
      </c>
    </row>
    <row r="27" spans="5:24" ht="13.5" customHeight="1">
      <c r="E27" s="24" t="s">
        <v>12</v>
      </c>
      <c r="F27" s="24"/>
      <c r="G27" s="24"/>
      <c r="H27" s="24"/>
      <c r="J27" s="3">
        <v>45383</v>
      </c>
      <c r="L27" s="24" t="s">
        <v>23</v>
      </c>
      <c r="M27" s="24"/>
      <c r="N27" s="24"/>
      <c r="P27" s="24" t="s">
        <v>14</v>
      </c>
      <c r="Q27" s="24"/>
      <c r="R27" s="24"/>
      <c r="S27" s="24"/>
      <c r="T27" s="24"/>
      <c r="U27" s="24"/>
      <c r="X27" s="4">
        <v>6840</v>
      </c>
    </row>
    <row r="28" spans="5:24" ht="13.5" customHeight="1">
      <c r="E28" s="24" t="s">
        <v>12</v>
      </c>
      <c r="F28" s="24"/>
      <c r="G28" s="24"/>
      <c r="H28" s="24"/>
      <c r="J28" s="3">
        <v>45383</v>
      </c>
      <c r="L28" s="24" t="s">
        <v>24</v>
      </c>
      <c r="M28" s="24"/>
      <c r="N28" s="24"/>
      <c r="P28" s="24" t="s">
        <v>14</v>
      </c>
      <c r="Q28" s="24"/>
      <c r="R28" s="24"/>
      <c r="S28" s="24"/>
      <c r="T28" s="24"/>
      <c r="U28" s="24"/>
      <c r="X28" s="4">
        <v>7080</v>
      </c>
    </row>
    <row r="29" spans="5:24" ht="18" customHeight="1"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7">
        <v>40785.03</v>
      </c>
    </row>
    <row r="30" spans="5:24" ht="13.5" customHeight="1">
      <c r="E30" s="24" t="s">
        <v>25</v>
      </c>
      <c r="F30" s="24"/>
      <c r="G30" s="24"/>
      <c r="H30" s="24"/>
      <c r="J30" s="3">
        <v>43858</v>
      </c>
      <c r="L30" s="24" t="s">
        <v>26</v>
      </c>
      <c r="M30" s="24"/>
      <c r="N30" s="24"/>
      <c r="P30" s="24" t="s">
        <v>27</v>
      </c>
      <c r="Q30" s="24"/>
      <c r="R30" s="24"/>
      <c r="S30" s="24"/>
      <c r="T30" s="24"/>
      <c r="U30" s="24"/>
      <c r="X30" s="4">
        <v>37760</v>
      </c>
    </row>
    <row r="31" spans="5:24" ht="18" customHeight="1"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7">
        <v>37760</v>
      </c>
    </row>
    <row r="32" spans="5:24" ht="13.5" customHeight="1">
      <c r="E32" s="24" t="s">
        <v>31</v>
      </c>
      <c r="F32" s="24"/>
      <c r="G32" s="24"/>
      <c r="H32" s="24"/>
      <c r="J32" s="3">
        <v>45204</v>
      </c>
      <c r="L32" s="24" t="s">
        <v>32</v>
      </c>
      <c r="M32" s="24"/>
      <c r="N32" s="24"/>
      <c r="P32" s="24" t="s">
        <v>33</v>
      </c>
      <c r="Q32" s="24"/>
      <c r="R32" s="24"/>
      <c r="S32" s="24"/>
      <c r="T32" s="24"/>
      <c r="U32" s="24"/>
      <c r="X32" s="4">
        <v>79178</v>
      </c>
    </row>
    <row r="33" spans="5:24" ht="13.5" customHeight="1">
      <c r="E33" s="24" t="s">
        <v>31</v>
      </c>
      <c r="F33" s="24"/>
      <c r="G33" s="24"/>
      <c r="H33" s="24"/>
      <c r="J33" s="3">
        <v>45367</v>
      </c>
      <c r="L33" s="24" t="s">
        <v>34</v>
      </c>
      <c r="M33" s="24"/>
      <c r="N33" s="24"/>
      <c r="P33" s="24" t="s">
        <v>35</v>
      </c>
      <c r="Q33" s="24"/>
      <c r="R33" s="24"/>
      <c r="S33" s="24"/>
      <c r="T33" s="24"/>
      <c r="U33" s="24"/>
      <c r="X33" s="4">
        <v>34739.2</v>
      </c>
    </row>
    <row r="34" spans="5:24" ht="13.5" customHeight="1">
      <c r="E34" s="24" t="s">
        <v>31</v>
      </c>
      <c r="F34" s="24"/>
      <c r="G34" s="24"/>
      <c r="H34" s="24"/>
      <c r="J34" s="3">
        <v>45367</v>
      </c>
      <c r="L34" s="24" t="s">
        <v>36</v>
      </c>
      <c r="M34" s="24"/>
      <c r="N34" s="24"/>
      <c r="P34" s="24" t="s">
        <v>37</v>
      </c>
      <c r="Q34" s="24"/>
      <c r="R34" s="24"/>
      <c r="S34" s="24"/>
      <c r="T34" s="24"/>
      <c r="U34" s="24"/>
      <c r="X34" s="4">
        <v>20591</v>
      </c>
    </row>
    <row r="35" spans="5:24" ht="13.5" customHeight="1">
      <c r="E35" s="24" t="s">
        <v>31</v>
      </c>
      <c r="F35" s="24"/>
      <c r="G35" s="24"/>
      <c r="H35" s="24"/>
      <c r="J35" s="3">
        <v>45367</v>
      </c>
      <c r="L35" s="24" t="s">
        <v>38</v>
      </c>
      <c r="M35" s="24"/>
      <c r="N35" s="24"/>
      <c r="P35" s="24" t="s">
        <v>39</v>
      </c>
      <c r="Q35" s="24"/>
      <c r="R35" s="24"/>
      <c r="S35" s="24"/>
      <c r="T35" s="24"/>
      <c r="U35" s="24"/>
      <c r="X35" s="4">
        <v>79178</v>
      </c>
    </row>
    <row r="36" spans="5:24" ht="13.5" customHeight="1">
      <c r="E36" s="24" t="s">
        <v>31</v>
      </c>
      <c r="F36" s="24"/>
      <c r="G36" s="24"/>
      <c r="H36" s="24"/>
      <c r="J36" s="3">
        <v>45367</v>
      </c>
      <c r="L36" s="24" t="s">
        <v>40</v>
      </c>
      <c r="M36" s="24"/>
      <c r="N36" s="24"/>
      <c r="P36" s="24" t="s">
        <v>41</v>
      </c>
      <c r="Q36" s="24"/>
      <c r="R36" s="24"/>
      <c r="S36" s="24"/>
      <c r="T36" s="24"/>
      <c r="U36" s="24"/>
      <c r="X36" s="4">
        <v>6136</v>
      </c>
    </row>
    <row r="37" spans="5:24" ht="13.5" customHeight="1">
      <c r="E37" s="24" t="s">
        <v>31</v>
      </c>
      <c r="F37" s="24"/>
      <c r="G37" s="24"/>
      <c r="H37" s="24"/>
      <c r="J37" s="3">
        <v>45398</v>
      </c>
      <c r="L37" s="24" t="s">
        <v>28</v>
      </c>
      <c r="M37" s="24"/>
      <c r="N37" s="24"/>
      <c r="P37" s="24" t="s">
        <v>37</v>
      </c>
      <c r="Q37" s="24"/>
      <c r="R37" s="24"/>
      <c r="S37" s="24"/>
      <c r="T37" s="24"/>
      <c r="U37" s="24"/>
      <c r="X37" s="4">
        <v>5664</v>
      </c>
    </row>
    <row r="38" spans="5:24" ht="13.5" customHeight="1">
      <c r="E38" s="24" t="s">
        <v>31</v>
      </c>
      <c r="F38" s="24"/>
      <c r="G38" s="24"/>
      <c r="H38" s="24"/>
      <c r="J38" s="3">
        <v>45398</v>
      </c>
      <c r="L38" s="24" t="s">
        <v>42</v>
      </c>
      <c r="M38" s="24"/>
      <c r="N38" s="24"/>
      <c r="P38" s="24" t="s">
        <v>43</v>
      </c>
      <c r="Q38" s="24"/>
      <c r="R38" s="24"/>
      <c r="S38" s="24"/>
      <c r="T38" s="24"/>
      <c r="U38" s="24"/>
      <c r="X38" s="4">
        <v>37406</v>
      </c>
    </row>
    <row r="39" spans="5:24" ht="13.5" customHeight="1">
      <c r="E39" s="24" t="s">
        <v>31</v>
      </c>
      <c r="F39" s="24"/>
      <c r="G39" s="24"/>
      <c r="H39" s="24"/>
      <c r="J39" s="3">
        <v>45398</v>
      </c>
      <c r="L39" s="24" t="s">
        <v>44</v>
      </c>
      <c r="M39" s="24"/>
      <c r="N39" s="24"/>
      <c r="P39" s="24" t="s">
        <v>37</v>
      </c>
      <c r="Q39" s="24"/>
      <c r="R39" s="24"/>
      <c r="S39" s="24"/>
      <c r="T39" s="24"/>
      <c r="U39" s="24"/>
      <c r="X39" s="4">
        <v>36816</v>
      </c>
    </row>
    <row r="40" spans="5:24" ht="13.5" customHeight="1">
      <c r="E40" s="24" t="s">
        <v>31</v>
      </c>
      <c r="F40" s="24"/>
      <c r="G40" s="24"/>
      <c r="H40" s="24"/>
      <c r="J40" s="3">
        <v>45398</v>
      </c>
      <c r="L40" s="24" t="s">
        <v>45</v>
      </c>
      <c r="M40" s="24"/>
      <c r="N40" s="24"/>
      <c r="P40" s="24" t="s">
        <v>46</v>
      </c>
      <c r="Q40" s="24"/>
      <c r="R40" s="24"/>
      <c r="S40" s="24"/>
      <c r="T40" s="24"/>
      <c r="U40" s="24"/>
      <c r="X40" s="4">
        <v>46964</v>
      </c>
    </row>
    <row r="41" spans="5:24" ht="13.5" customHeight="1">
      <c r="E41" s="24" t="s">
        <v>31</v>
      </c>
      <c r="F41" s="24"/>
      <c r="G41" s="24"/>
      <c r="H41" s="24"/>
      <c r="J41" s="3">
        <v>45398</v>
      </c>
      <c r="L41" s="24" t="s">
        <v>47</v>
      </c>
      <c r="M41" s="24"/>
      <c r="N41" s="24"/>
      <c r="P41" s="24" t="s">
        <v>37</v>
      </c>
      <c r="Q41" s="24"/>
      <c r="R41" s="24"/>
      <c r="S41" s="24"/>
      <c r="T41" s="24"/>
      <c r="U41" s="24"/>
      <c r="X41" s="4">
        <v>8378</v>
      </c>
    </row>
    <row r="42" spans="5:24" ht="13.5" customHeight="1">
      <c r="E42" s="24" t="s">
        <v>31</v>
      </c>
      <c r="F42" s="24"/>
      <c r="G42" s="24"/>
      <c r="H42" s="24"/>
      <c r="J42" s="3">
        <v>45398</v>
      </c>
      <c r="L42" s="24" t="s">
        <v>48</v>
      </c>
      <c r="M42" s="24"/>
      <c r="N42" s="24"/>
      <c r="P42" s="24" t="s">
        <v>37</v>
      </c>
      <c r="Q42" s="24"/>
      <c r="R42" s="24"/>
      <c r="S42" s="24"/>
      <c r="T42" s="24"/>
      <c r="U42" s="24"/>
      <c r="X42" s="4">
        <v>13098</v>
      </c>
    </row>
    <row r="43" spans="5:24" ht="13.5" customHeight="1">
      <c r="E43" s="24" t="s">
        <v>31</v>
      </c>
      <c r="F43" s="24"/>
      <c r="G43" s="24"/>
      <c r="H43" s="24"/>
      <c r="J43" s="3">
        <v>45398</v>
      </c>
      <c r="L43" s="24" t="s">
        <v>49</v>
      </c>
      <c r="M43" s="24"/>
      <c r="N43" s="24"/>
      <c r="P43" s="24" t="s">
        <v>35</v>
      </c>
      <c r="Q43" s="24"/>
      <c r="R43" s="24"/>
      <c r="S43" s="24"/>
      <c r="T43" s="24"/>
      <c r="U43" s="24"/>
      <c r="X43" s="4">
        <v>8968</v>
      </c>
    </row>
    <row r="44" spans="5:24" ht="13.5" customHeight="1">
      <c r="E44" s="24" t="s">
        <v>31</v>
      </c>
      <c r="F44" s="24"/>
      <c r="G44" s="24"/>
      <c r="H44" s="24"/>
      <c r="J44" s="3">
        <v>45398</v>
      </c>
      <c r="L44" s="24" t="s">
        <v>50</v>
      </c>
      <c r="M44" s="24"/>
      <c r="N44" s="24"/>
      <c r="P44" s="24" t="s">
        <v>46</v>
      </c>
      <c r="Q44" s="24"/>
      <c r="R44" s="24"/>
      <c r="S44" s="24"/>
      <c r="T44" s="24"/>
      <c r="U44" s="24"/>
      <c r="X44" s="4">
        <v>6372</v>
      </c>
    </row>
    <row r="45" spans="5:24" ht="13.5" customHeight="1">
      <c r="E45" s="24" t="s">
        <v>31</v>
      </c>
      <c r="F45" s="24"/>
      <c r="G45" s="24"/>
      <c r="H45" s="24"/>
      <c r="J45" s="3">
        <v>45398</v>
      </c>
      <c r="L45" s="24" t="s">
        <v>51</v>
      </c>
      <c r="M45" s="24"/>
      <c r="N45" s="24"/>
      <c r="P45" s="24" t="s">
        <v>37</v>
      </c>
      <c r="Q45" s="24"/>
      <c r="R45" s="24"/>
      <c r="S45" s="24"/>
      <c r="T45" s="24"/>
      <c r="U45" s="24"/>
      <c r="X45" s="4">
        <v>33110.8</v>
      </c>
    </row>
    <row r="46" spans="5:24" ht="13.5" customHeight="1">
      <c r="E46" s="24" t="s">
        <v>31</v>
      </c>
      <c r="F46" s="24"/>
      <c r="G46" s="24"/>
      <c r="H46" s="24"/>
      <c r="J46" s="3">
        <v>45398</v>
      </c>
      <c r="L46" s="24" t="s">
        <v>52</v>
      </c>
      <c r="M46" s="24"/>
      <c r="N46" s="24"/>
      <c r="P46" s="24" t="s">
        <v>37</v>
      </c>
      <c r="Q46" s="24"/>
      <c r="R46" s="24"/>
      <c r="S46" s="24"/>
      <c r="T46" s="24"/>
      <c r="U46" s="24"/>
      <c r="X46" s="4">
        <v>58056</v>
      </c>
    </row>
    <row r="47" spans="5:24" ht="13.5" customHeight="1">
      <c r="E47" s="24" t="s">
        <v>31</v>
      </c>
      <c r="F47" s="24"/>
      <c r="G47" s="24"/>
      <c r="H47" s="24"/>
      <c r="J47" s="3">
        <v>45398</v>
      </c>
      <c r="L47" s="24" t="s">
        <v>53</v>
      </c>
      <c r="M47" s="24"/>
      <c r="N47" s="24"/>
      <c r="P47" s="24" t="s">
        <v>54</v>
      </c>
      <c r="Q47" s="24"/>
      <c r="R47" s="24"/>
      <c r="S47" s="24"/>
      <c r="T47" s="24"/>
      <c r="U47" s="24"/>
      <c r="X47" s="4">
        <v>40120</v>
      </c>
    </row>
    <row r="48" spans="5:24" ht="13.5" customHeight="1">
      <c r="E48" s="24" t="s">
        <v>31</v>
      </c>
      <c r="F48" s="24"/>
      <c r="G48" s="24"/>
      <c r="H48" s="24"/>
      <c r="J48" s="3">
        <v>45398</v>
      </c>
      <c r="L48" s="24" t="s">
        <v>55</v>
      </c>
      <c r="M48" s="24"/>
      <c r="N48" s="24"/>
      <c r="P48" s="24" t="s">
        <v>37</v>
      </c>
      <c r="Q48" s="24"/>
      <c r="R48" s="24"/>
      <c r="S48" s="24"/>
      <c r="T48" s="24"/>
      <c r="U48" s="24"/>
      <c r="X48" s="4">
        <v>5192</v>
      </c>
    </row>
    <row r="49" spans="5:24" ht="18" customHeight="1"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7">
        <v>519967</v>
      </c>
    </row>
    <row r="50" spans="5:24" ht="13.5" customHeight="1">
      <c r="E50" s="24" t="s">
        <v>56</v>
      </c>
      <c r="F50" s="24"/>
      <c r="G50" s="24"/>
      <c r="H50" s="24"/>
      <c r="J50" s="3">
        <v>44246</v>
      </c>
      <c r="L50" s="24" t="s">
        <v>57</v>
      </c>
      <c r="M50" s="24"/>
      <c r="N50" s="24"/>
      <c r="P50" s="24" t="s">
        <v>58</v>
      </c>
      <c r="Q50" s="24"/>
      <c r="R50" s="24"/>
      <c r="S50" s="24"/>
      <c r="T50" s="24"/>
      <c r="U50" s="24"/>
      <c r="X50" s="4">
        <v>2322</v>
      </c>
    </row>
    <row r="51" spans="5:24" ht="18" customHeight="1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7">
        <v>2322</v>
      </c>
    </row>
    <row r="52" spans="5:24" ht="13.5" customHeight="1">
      <c r="E52" s="24" t="s">
        <v>59</v>
      </c>
      <c r="F52" s="24"/>
      <c r="G52" s="24"/>
      <c r="H52" s="24"/>
      <c r="J52" s="3">
        <v>44204</v>
      </c>
      <c r="L52" s="24" t="s">
        <v>60</v>
      </c>
      <c r="M52" s="24"/>
      <c r="N52" s="24"/>
      <c r="P52" s="24" t="s">
        <v>61</v>
      </c>
      <c r="Q52" s="24"/>
      <c r="R52" s="24"/>
      <c r="S52" s="24"/>
      <c r="T52" s="24"/>
      <c r="U52" s="24"/>
      <c r="X52" s="4">
        <v>4484</v>
      </c>
    </row>
    <row r="53" spans="5:24" ht="18" customHeight="1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7">
        <v>4484</v>
      </c>
    </row>
    <row r="54" spans="5:24" ht="13.5" customHeight="1">
      <c r="E54" s="24" t="s">
        <v>62</v>
      </c>
      <c r="F54" s="24"/>
      <c r="G54" s="24"/>
      <c r="H54" s="24"/>
      <c r="J54" s="3">
        <v>44207</v>
      </c>
      <c r="L54" s="24" t="s">
        <v>63</v>
      </c>
      <c r="M54" s="24"/>
      <c r="N54" s="24"/>
      <c r="P54" s="24" t="s">
        <v>64</v>
      </c>
      <c r="Q54" s="24"/>
      <c r="R54" s="24"/>
      <c r="S54" s="24"/>
      <c r="T54" s="24"/>
      <c r="U54" s="24"/>
      <c r="X54" s="4">
        <v>7266.44</v>
      </c>
    </row>
    <row r="55" spans="5:24" ht="13.5" customHeight="1">
      <c r="E55" s="24" t="s">
        <v>62</v>
      </c>
      <c r="F55" s="24"/>
      <c r="G55" s="24"/>
      <c r="H55" s="24"/>
      <c r="J55" s="3">
        <v>45387</v>
      </c>
      <c r="L55" s="24" t="s">
        <v>65</v>
      </c>
      <c r="M55" s="24"/>
      <c r="N55" s="24"/>
      <c r="P55" s="24" t="s">
        <v>66</v>
      </c>
      <c r="Q55" s="24"/>
      <c r="R55" s="24"/>
      <c r="S55" s="24"/>
      <c r="T55" s="24"/>
      <c r="U55" s="24"/>
      <c r="X55" s="4">
        <v>4622.77</v>
      </c>
    </row>
    <row r="56" spans="5:24" ht="18" customHeight="1"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7">
        <f>+X54+X55</f>
        <v>11889.21</v>
      </c>
    </row>
    <row r="57" spans="5:24" ht="13.5" customHeight="1">
      <c r="E57" s="24" t="s">
        <v>67</v>
      </c>
      <c r="F57" s="24"/>
      <c r="G57" s="24"/>
      <c r="H57" s="24"/>
      <c r="J57" s="3">
        <v>45383</v>
      </c>
      <c r="L57" s="24" t="s">
        <v>68</v>
      </c>
      <c r="M57" s="24"/>
      <c r="N57" s="24"/>
      <c r="P57" s="24" t="s">
        <v>69</v>
      </c>
      <c r="Q57" s="24"/>
      <c r="R57" s="24"/>
      <c r="S57" s="24"/>
      <c r="T57" s="24"/>
      <c r="U57" s="24"/>
      <c r="X57" s="4">
        <v>2313390</v>
      </c>
    </row>
    <row r="58" spans="5:24" ht="18" customHeight="1"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7">
        <v>2313390</v>
      </c>
    </row>
    <row r="59" spans="5:24" ht="12.75">
      <c r="E59" s="24" t="s">
        <v>70</v>
      </c>
      <c r="F59" s="24"/>
      <c r="G59" s="24"/>
      <c r="H59" s="24"/>
      <c r="J59" s="3">
        <v>45383</v>
      </c>
      <c r="L59" s="24" t="s">
        <v>71</v>
      </c>
      <c r="M59" s="24"/>
      <c r="N59" s="24"/>
      <c r="P59" s="24" t="s">
        <v>72</v>
      </c>
      <c r="Q59" s="24"/>
      <c r="R59" s="24"/>
      <c r="S59" s="24"/>
      <c r="T59" s="24"/>
      <c r="U59" s="24"/>
      <c r="X59" s="25">
        <v>1030058.57</v>
      </c>
    </row>
    <row r="60" spans="5:24" ht="0.75" customHeight="1">
      <c r="E60" s="24"/>
      <c r="F60" s="24"/>
      <c r="G60" s="24"/>
      <c r="H60" s="24"/>
      <c r="P60" s="24"/>
      <c r="Q60" s="24"/>
      <c r="R60" s="24"/>
      <c r="S60" s="24"/>
      <c r="T60" s="24"/>
      <c r="U60" s="24"/>
      <c r="X60" s="25"/>
    </row>
    <row r="61" spans="5:24" ht="18" customHeight="1"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7">
        <v>1030058.57</v>
      </c>
    </row>
    <row r="62" spans="5:24" ht="13.5" customHeight="1">
      <c r="E62" s="24" t="s">
        <v>73</v>
      </c>
      <c r="F62" s="24"/>
      <c r="G62" s="24"/>
      <c r="H62" s="24"/>
      <c r="J62" s="3">
        <v>45383</v>
      </c>
      <c r="L62" s="24" t="s">
        <v>74</v>
      </c>
      <c r="M62" s="24"/>
      <c r="N62" s="24"/>
      <c r="P62" s="24" t="s">
        <v>75</v>
      </c>
      <c r="Q62" s="24"/>
      <c r="R62" s="24"/>
      <c r="S62" s="24"/>
      <c r="T62" s="24"/>
      <c r="U62" s="24"/>
      <c r="X62" s="4">
        <v>635852.24</v>
      </c>
    </row>
    <row r="63" spans="5:24" ht="18" customHeight="1"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7">
        <v>635852.24</v>
      </c>
    </row>
    <row r="64" spans="5:24" ht="13.5" customHeight="1">
      <c r="E64" s="24" t="s">
        <v>76</v>
      </c>
      <c r="F64" s="24"/>
      <c r="G64" s="24"/>
      <c r="H64" s="24"/>
      <c r="J64" s="3">
        <v>45383</v>
      </c>
      <c r="L64" s="24" t="s">
        <v>77</v>
      </c>
      <c r="M64" s="24"/>
      <c r="N64" s="24"/>
      <c r="P64" s="24" t="s">
        <v>78</v>
      </c>
      <c r="Q64" s="24"/>
      <c r="R64" s="24"/>
      <c r="S64" s="24"/>
      <c r="T64" s="24"/>
      <c r="U64" s="24"/>
      <c r="X64" s="4">
        <v>592588.29</v>
      </c>
    </row>
    <row r="65" spans="5:24" ht="18" customHeight="1"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7">
        <v>592588.27</v>
      </c>
    </row>
    <row r="66" spans="5:24" ht="13.5" customHeight="1">
      <c r="E66" s="24" t="s">
        <v>79</v>
      </c>
      <c r="F66" s="24"/>
      <c r="G66" s="24"/>
      <c r="H66" s="24"/>
      <c r="J66" s="3">
        <v>45383</v>
      </c>
      <c r="L66" s="24" t="s">
        <v>80</v>
      </c>
      <c r="M66" s="24"/>
      <c r="N66" s="24"/>
      <c r="P66" s="24" t="s">
        <v>81</v>
      </c>
      <c r="Q66" s="24"/>
      <c r="R66" s="24"/>
      <c r="S66" s="24"/>
      <c r="T66" s="24"/>
      <c r="U66" s="24"/>
      <c r="X66" s="4">
        <v>12036</v>
      </c>
    </row>
    <row r="67" spans="5:24" ht="18" customHeight="1"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7">
        <v>12036.01</v>
      </c>
    </row>
    <row r="68" spans="5:24" ht="13.5" customHeight="1">
      <c r="E68" s="24" t="s">
        <v>83</v>
      </c>
      <c r="F68" s="24"/>
      <c r="G68" s="24"/>
      <c r="H68" s="24"/>
      <c r="J68" s="3">
        <v>45238</v>
      </c>
      <c r="L68" s="24" t="s">
        <v>84</v>
      </c>
      <c r="M68" s="24"/>
      <c r="N68" s="24"/>
      <c r="P68" s="24" t="s">
        <v>85</v>
      </c>
      <c r="Q68" s="24"/>
      <c r="R68" s="24"/>
      <c r="S68" s="24"/>
      <c r="T68" s="24"/>
      <c r="U68" s="24"/>
      <c r="X68" s="4">
        <v>13778.49</v>
      </c>
    </row>
    <row r="69" spans="5:24" ht="12.75">
      <c r="E69" s="24" t="s">
        <v>83</v>
      </c>
      <c r="F69" s="24"/>
      <c r="G69" s="24"/>
      <c r="H69" s="24"/>
      <c r="J69" s="3">
        <v>45409</v>
      </c>
      <c r="L69" s="24" t="s">
        <v>86</v>
      </c>
      <c r="M69" s="24"/>
      <c r="N69" s="24"/>
      <c r="P69" s="24" t="s">
        <v>87</v>
      </c>
      <c r="Q69" s="24"/>
      <c r="R69" s="24"/>
      <c r="S69" s="24"/>
      <c r="T69" s="24"/>
      <c r="U69" s="24"/>
      <c r="X69" s="25">
        <v>93766.74</v>
      </c>
    </row>
    <row r="70" spans="5:24" ht="0.75" customHeight="1">
      <c r="E70" s="24"/>
      <c r="F70" s="24"/>
      <c r="G70" s="24"/>
      <c r="H70" s="24"/>
      <c r="P70" s="24"/>
      <c r="Q70" s="24"/>
      <c r="R70" s="24"/>
      <c r="S70" s="24"/>
      <c r="T70" s="24"/>
      <c r="U70" s="24"/>
      <c r="X70" s="25"/>
    </row>
    <row r="71" spans="5:24" ht="13.5" customHeight="1">
      <c r="E71" s="24" t="s">
        <v>83</v>
      </c>
      <c r="F71" s="24"/>
      <c r="G71" s="24"/>
      <c r="H71" s="24"/>
      <c r="J71" s="3">
        <v>45409</v>
      </c>
      <c r="L71" s="24" t="s">
        <v>88</v>
      </c>
      <c r="M71" s="24"/>
      <c r="N71" s="24"/>
      <c r="P71" s="24" t="s">
        <v>89</v>
      </c>
      <c r="Q71" s="24"/>
      <c r="R71" s="24"/>
      <c r="S71" s="24"/>
      <c r="T71" s="24"/>
      <c r="U71" s="24"/>
      <c r="X71" s="4">
        <v>3856.88</v>
      </c>
    </row>
    <row r="72" spans="5:24" ht="13.5" customHeight="1">
      <c r="E72" s="24" t="s">
        <v>83</v>
      </c>
      <c r="F72" s="24"/>
      <c r="G72" s="24"/>
      <c r="H72" s="24"/>
      <c r="J72" s="3">
        <v>45409</v>
      </c>
      <c r="L72" s="24" t="s">
        <v>90</v>
      </c>
      <c r="M72" s="24"/>
      <c r="N72" s="24"/>
      <c r="P72" s="24" t="s">
        <v>89</v>
      </c>
      <c r="Q72" s="24"/>
      <c r="R72" s="24"/>
      <c r="S72" s="24"/>
      <c r="T72" s="24"/>
      <c r="U72" s="24"/>
      <c r="X72" s="4">
        <v>15913.51</v>
      </c>
    </row>
    <row r="73" spans="5:24" ht="13.5" customHeight="1">
      <c r="E73" s="24" t="s">
        <v>83</v>
      </c>
      <c r="F73" s="24"/>
      <c r="G73" s="24"/>
      <c r="H73" s="24"/>
      <c r="J73" s="3">
        <v>45409</v>
      </c>
      <c r="L73" s="24" t="s">
        <v>91</v>
      </c>
      <c r="M73" s="24"/>
      <c r="N73" s="24"/>
      <c r="P73" s="24" t="s">
        <v>89</v>
      </c>
      <c r="Q73" s="24"/>
      <c r="R73" s="24"/>
      <c r="S73" s="24"/>
      <c r="T73" s="24"/>
      <c r="U73" s="24"/>
      <c r="X73" s="4">
        <v>68912.81</v>
      </c>
    </row>
    <row r="74" spans="5:24" ht="13.5" customHeight="1">
      <c r="E74" s="24" t="s">
        <v>83</v>
      </c>
      <c r="F74" s="24"/>
      <c r="G74" s="24"/>
      <c r="H74" s="24"/>
      <c r="J74" s="3">
        <v>45409</v>
      </c>
      <c r="L74" s="24" t="s">
        <v>92</v>
      </c>
      <c r="M74" s="24"/>
      <c r="N74" s="24"/>
      <c r="P74" s="24" t="s">
        <v>93</v>
      </c>
      <c r="Q74" s="24"/>
      <c r="R74" s="24"/>
      <c r="S74" s="24"/>
      <c r="T74" s="24"/>
      <c r="U74" s="24"/>
      <c r="X74" s="4">
        <v>684649.5</v>
      </c>
    </row>
    <row r="75" spans="5:24" ht="18" customHeight="1"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7">
        <v>880877.08</v>
      </c>
    </row>
    <row r="76" spans="5:24" ht="13.5" customHeight="1">
      <c r="E76" s="24" t="s">
        <v>94</v>
      </c>
      <c r="F76" s="24"/>
      <c r="G76" s="24"/>
      <c r="H76" s="24"/>
      <c r="J76" s="3">
        <v>43817</v>
      </c>
      <c r="L76" s="24" t="s">
        <v>95</v>
      </c>
      <c r="M76" s="24"/>
      <c r="N76" s="24"/>
      <c r="P76" s="24" t="s">
        <v>96</v>
      </c>
      <c r="Q76" s="24"/>
      <c r="R76" s="24"/>
      <c r="S76" s="24"/>
      <c r="T76" s="24"/>
      <c r="U76" s="24"/>
      <c r="X76" s="4">
        <v>24870.9</v>
      </c>
    </row>
    <row r="77" spans="5:24" ht="18" customHeight="1"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7">
        <v>24870.9</v>
      </c>
    </row>
    <row r="78" spans="5:24" ht="13.5" customHeight="1">
      <c r="E78" s="24" t="s">
        <v>97</v>
      </c>
      <c r="F78" s="24"/>
      <c r="G78" s="24"/>
      <c r="H78" s="24"/>
      <c r="J78" s="3">
        <v>45238</v>
      </c>
      <c r="L78" s="24" t="s">
        <v>98</v>
      </c>
      <c r="M78" s="24"/>
      <c r="N78" s="24"/>
      <c r="P78" s="24" t="s">
        <v>99</v>
      </c>
      <c r="Q78" s="24"/>
      <c r="R78" s="24"/>
      <c r="S78" s="24"/>
      <c r="T78" s="24"/>
      <c r="U78" s="24"/>
      <c r="X78" s="4">
        <v>3052948.22</v>
      </c>
    </row>
    <row r="79" spans="5:24" ht="18" customHeight="1"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7">
        <f>+X78</f>
        <v>3052948.22</v>
      </c>
    </row>
    <row r="80" spans="5:24" ht="13.5" customHeight="1">
      <c r="E80" s="24" t="s">
        <v>100</v>
      </c>
      <c r="F80" s="24"/>
      <c r="G80" s="24"/>
      <c r="H80" s="24"/>
      <c r="J80" s="3">
        <v>45352</v>
      </c>
      <c r="L80" s="24" t="s">
        <v>102</v>
      </c>
      <c r="M80" s="24"/>
      <c r="N80" s="24"/>
      <c r="P80" s="24" t="s">
        <v>103</v>
      </c>
      <c r="Q80" s="24"/>
      <c r="R80" s="24"/>
      <c r="S80" s="24"/>
      <c r="T80" s="24"/>
      <c r="U80" s="24"/>
      <c r="X80" s="4">
        <v>8772</v>
      </c>
    </row>
    <row r="81" spans="5:24" ht="13.5" customHeight="1">
      <c r="E81" s="24" t="s">
        <v>100</v>
      </c>
      <c r="F81" s="24"/>
      <c r="G81" s="24"/>
      <c r="H81" s="24"/>
      <c r="J81" s="3">
        <v>45352</v>
      </c>
      <c r="L81" s="24" t="s">
        <v>104</v>
      </c>
      <c r="M81" s="24"/>
      <c r="N81" s="24"/>
      <c r="P81" s="24" t="s">
        <v>103</v>
      </c>
      <c r="Q81" s="24"/>
      <c r="R81" s="24"/>
      <c r="S81" s="24"/>
      <c r="T81" s="24"/>
      <c r="U81" s="24"/>
      <c r="X81" s="4">
        <v>2924</v>
      </c>
    </row>
    <row r="82" spans="5:24" ht="13.5" customHeight="1">
      <c r="E82" s="24" t="s">
        <v>100</v>
      </c>
      <c r="F82" s="24"/>
      <c r="G82" s="24"/>
      <c r="H82" s="24"/>
      <c r="J82" s="3">
        <v>45352</v>
      </c>
      <c r="L82" s="24" t="s">
        <v>105</v>
      </c>
      <c r="M82" s="24"/>
      <c r="N82" s="24"/>
      <c r="P82" s="24" t="s">
        <v>103</v>
      </c>
      <c r="Q82" s="24"/>
      <c r="R82" s="24"/>
      <c r="S82" s="24"/>
      <c r="T82" s="24"/>
      <c r="U82" s="24"/>
      <c r="X82" s="4">
        <v>3120</v>
      </c>
    </row>
    <row r="83" spans="5:24" ht="13.5" customHeight="1">
      <c r="E83" s="24" t="s">
        <v>100</v>
      </c>
      <c r="F83" s="24"/>
      <c r="G83" s="24"/>
      <c r="H83" s="24"/>
      <c r="J83" s="3">
        <v>45352</v>
      </c>
      <c r="L83" s="24" t="s">
        <v>106</v>
      </c>
      <c r="M83" s="24"/>
      <c r="N83" s="24"/>
      <c r="P83" s="24" t="s">
        <v>103</v>
      </c>
      <c r="Q83" s="24"/>
      <c r="R83" s="24"/>
      <c r="S83" s="24"/>
      <c r="T83" s="24"/>
      <c r="U83" s="24"/>
      <c r="X83" s="4">
        <v>4222</v>
      </c>
    </row>
    <row r="84" spans="5:24" ht="13.5" customHeight="1">
      <c r="E84" s="24" t="s">
        <v>100</v>
      </c>
      <c r="F84" s="24"/>
      <c r="G84" s="24"/>
      <c r="H84" s="24"/>
      <c r="J84" s="3">
        <v>45352</v>
      </c>
      <c r="L84" s="24" t="s">
        <v>107</v>
      </c>
      <c r="M84" s="24"/>
      <c r="N84" s="24"/>
      <c r="P84" s="24" t="s">
        <v>103</v>
      </c>
      <c r="Q84" s="24"/>
      <c r="R84" s="24"/>
      <c r="S84" s="24"/>
      <c r="T84" s="24"/>
      <c r="U84" s="24"/>
      <c r="X84" s="4">
        <v>3602</v>
      </c>
    </row>
    <row r="85" spans="5:24" ht="13.5" customHeight="1">
      <c r="E85" s="24" t="s">
        <v>100</v>
      </c>
      <c r="F85" s="24"/>
      <c r="G85" s="24"/>
      <c r="H85" s="24"/>
      <c r="J85" s="3">
        <v>45383</v>
      </c>
      <c r="L85" s="24" t="s">
        <v>108</v>
      </c>
      <c r="M85" s="24"/>
      <c r="N85" s="24"/>
      <c r="P85" s="24" t="s">
        <v>109</v>
      </c>
      <c r="Q85" s="24"/>
      <c r="R85" s="24"/>
      <c r="S85" s="24"/>
      <c r="T85" s="24"/>
      <c r="U85" s="24"/>
      <c r="X85" s="4">
        <v>8772</v>
      </c>
    </row>
    <row r="86" spans="5:24" ht="13.5" customHeight="1">
      <c r="E86" s="24" t="s">
        <v>100</v>
      </c>
      <c r="F86" s="24"/>
      <c r="G86" s="24"/>
      <c r="H86" s="24"/>
      <c r="J86" s="3">
        <v>45383</v>
      </c>
      <c r="L86" s="24" t="s">
        <v>110</v>
      </c>
      <c r="M86" s="24"/>
      <c r="N86" s="24"/>
      <c r="P86" s="24" t="s">
        <v>109</v>
      </c>
      <c r="Q86" s="24"/>
      <c r="R86" s="24"/>
      <c r="S86" s="24"/>
      <c r="T86" s="24"/>
      <c r="U86" s="24"/>
      <c r="X86" s="4">
        <v>3602</v>
      </c>
    </row>
    <row r="87" spans="5:24" ht="13.5" customHeight="1">
      <c r="E87" s="24" t="s">
        <v>100</v>
      </c>
      <c r="F87" s="24"/>
      <c r="G87" s="24"/>
      <c r="H87" s="24"/>
      <c r="J87" s="3">
        <v>45383</v>
      </c>
      <c r="L87" s="24" t="s">
        <v>111</v>
      </c>
      <c r="M87" s="24"/>
      <c r="N87" s="24"/>
      <c r="P87" s="24" t="s">
        <v>109</v>
      </c>
      <c r="Q87" s="24"/>
      <c r="R87" s="24"/>
      <c r="S87" s="24"/>
      <c r="T87" s="24"/>
      <c r="U87" s="24"/>
      <c r="X87" s="4">
        <v>1058.4</v>
      </c>
    </row>
    <row r="88" spans="5:24" ht="13.5" customHeight="1">
      <c r="E88" s="24" t="s">
        <v>100</v>
      </c>
      <c r="F88" s="24"/>
      <c r="G88" s="24"/>
      <c r="H88" s="24"/>
      <c r="J88" s="3">
        <v>45383</v>
      </c>
      <c r="L88" s="24" t="s">
        <v>112</v>
      </c>
      <c r="M88" s="24"/>
      <c r="N88" s="24"/>
      <c r="P88" s="24" t="s">
        <v>109</v>
      </c>
      <c r="Q88" s="24"/>
      <c r="R88" s="24"/>
      <c r="S88" s="24"/>
      <c r="T88" s="24"/>
      <c r="U88" s="24"/>
      <c r="X88" s="4">
        <v>4222</v>
      </c>
    </row>
    <row r="89" spans="5:24" ht="13.5" customHeight="1">
      <c r="E89" s="24" t="s">
        <v>100</v>
      </c>
      <c r="F89" s="24"/>
      <c r="G89" s="24"/>
      <c r="H89" s="24"/>
      <c r="J89" s="3">
        <v>45383</v>
      </c>
      <c r="L89" s="24" t="s">
        <v>113</v>
      </c>
      <c r="M89" s="24"/>
      <c r="N89" s="24"/>
      <c r="P89" s="24" t="s">
        <v>109</v>
      </c>
      <c r="Q89" s="24"/>
      <c r="R89" s="24"/>
      <c r="S89" s="24"/>
      <c r="T89" s="24"/>
      <c r="U89" s="24"/>
      <c r="X89" s="4">
        <v>1102</v>
      </c>
    </row>
    <row r="90" spans="5:24" ht="13.5" customHeight="1">
      <c r="E90" s="24" t="s">
        <v>100</v>
      </c>
      <c r="F90" s="24"/>
      <c r="G90" s="24"/>
      <c r="H90" s="24"/>
      <c r="J90" s="3">
        <v>45383</v>
      </c>
      <c r="L90" s="24" t="s">
        <v>114</v>
      </c>
      <c r="M90" s="24"/>
      <c r="N90" s="24"/>
      <c r="P90" s="24" t="s">
        <v>109</v>
      </c>
      <c r="Q90" s="24"/>
      <c r="R90" s="24"/>
      <c r="S90" s="24"/>
      <c r="T90" s="24"/>
      <c r="U90" s="24"/>
      <c r="X90" s="4">
        <v>3120</v>
      </c>
    </row>
    <row r="91" spans="5:24" ht="13.5" customHeight="1">
      <c r="E91" s="24" t="s">
        <v>100</v>
      </c>
      <c r="F91" s="24"/>
      <c r="G91" s="24"/>
      <c r="H91" s="24"/>
      <c r="J91" s="3">
        <v>45383</v>
      </c>
      <c r="L91" s="24" t="s">
        <v>115</v>
      </c>
      <c r="M91" s="24"/>
      <c r="N91" s="24"/>
      <c r="P91" s="24" t="s">
        <v>109</v>
      </c>
      <c r="Q91" s="24"/>
      <c r="R91" s="24"/>
      <c r="S91" s="24"/>
      <c r="T91" s="24"/>
      <c r="U91" s="24"/>
      <c r="X91" s="4">
        <v>2924</v>
      </c>
    </row>
    <row r="92" spans="5:24" ht="18" customHeight="1"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7">
        <v>47440.4</v>
      </c>
    </row>
    <row r="93" spans="5:24" ht="13.5" customHeight="1">
      <c r="E93" s="24" t="s">
        <v>119</v>
      </c>
      <c r="F93" s="24"/>
      <c r="G93" s="24"/>
      <c r="H93" s="24"/>
      <c r="J93" s="3">
        <v>45390</v>
      </c>
      <c r="L93" s="24" t="s">
        <v>121</v>
      </c>
      <c r="M93" s="24"/>
      <c r="N93" s="24"/>
      <c r="P93" s="24" t="s">
        <v>122</v>
      </c>
      <c r="Q93" s="24"/>
      <c r="R93" s="24"/>
      <c r="S93" s="24"/>
      <c r="T93" s="24"/>
      <c r="U93" s="24"/>
      <c r="X93" s="4">
        <v>42716</v>
      </c>
    </row>
    <row r="94" spans="5:24" ht="18" customHeight="1"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7">
        <v>42716</v>
      </c>
    </row>
    <row r="95" spans="5:24" ht="12.75">
      <c r="E95" s="24" t="s">
        <v>124</v>
      </c>
      <c r="F95" s="24"/>
      <c r="G95" s="24"/>
      <c r="H95" s="24"/>
      <c r="J95" s="3">
        <v>45288</v>
      </c>
      <c r="L95" s="24" t="s">
        <v>125</v>
      </c>
      <c r="M95" s="24"/>
      <c r="N95" s="24"/>
      <c r="P95" s="24" t="s">
        <v>126</v>
      </c>
      <c r="Q95" s="24"/>
      <c r="R95" s="24"/>
      <c r="S95" s="24"/>
      <c r="T95" s="24"/>
      <c r="U95" s="24"/>
      <c r="X95" s="25">
        <v>152555.37</v>
      </c>
    </row>
    <row r="96" spans="5:24" ht="0.75" customHeight="1">
      <c r="E96" s="24"/>
      <c r="F96" s="24"/>
      <c r="G96" s="24"/>
      <c r="H96" s="24"/>
      <c r="P96" s="24"/>
      <c r="Q96" s="24"/>
      <c r="R96" s="24"/>
      <c r="S96" s="24"/>
      <c r="T96" s="24"/>
      <c r="U96" s="24"/>
      <c r="X96" s="25"/>
    </row>
    <row r="97" spans="5:24" ht="12.75">
      <c r="E97" s="24" t="s">
        <v>124</v>
      </c>
      <c r="F97" s="24"/>
      <c r="G97" s="24"/>
      <c r="H97" s="24"/>
      <c r="J97" s="3">
        <v>45384</v>
      </c>
      <c r="L97" s="24" t="s">
        <v>127</v>
      </c>
      <c r="M97" s="24"/>
      <c r="N97" s="24"/>
      <c r="P97" s="24" t="s">
        <v>128</v>
      </c>
      <c r="Q97" s="24"/>
      <c r="R97" s="24"/>
      <c r="S97" s="24"/>
      <c r="T97" s="24"/>
      <c r="U97" s="24"/>
      <c r="X97" s="25">
        <v>1958990.96</v>
      </c>
    </row>
    <row r="98" spans="5:24" ht="0.75" customHeight="1">
      <c r="E98" s="24"/>
      <c r="F98" s="24"/>
      <c r="G98" s="24"/>
      <c r="H98" s="24"/>
      <c r="P98" s="24"/>
      <c r="Q98" s="24"/>
      <c r="R98" s="24"/>
      <c r="S98" s="24"/>
      <c r="T98" s="24"/>
      <c r="U98" s="24"/>
      <c r="X98" s="25"/>
    </row>
    <row r="99" spans="5:24" ht="13.5" customHeight="1">
      <c r="E99" s="24" t="s">
        <v>124</v>
      </c>
      <c r="F99" s="24"/>
      <c r="G99" s="24"/>
      <c r="H99" s="24"/>
      <c r="J99" s="3">
        <v>45383</v>
      </c>
      <c r="L99" s="24" t="s">
        <v>129</v>
      </c>
      <c r="M99" s="24"/>
      <c r="N99" s="24"/>
      <c r="P99" s="24" t="s">
        <v>130</v>
      </c>
      <c r="Q99" s="24"/>
      <c r="R99" s="24"/>
      <c r="S99" s="24"/>
      <c r="T99" s="24"/>
      <c r="U99" s="24"/>
      <c r="X99" s="4">
        <v>87037.93</v>
      </c>
    </row>
    <row r="100" spans="5:24" ht="12.75">
      <c r="E100" s="24" t="s">
        <v>124</v>
      </c>
      <c r="F100" s="24"/>
      <c r="G100" s="24"/>
      <c r="H100" s="24"/>
      <c r="J100" s="3">
        <v>45383</v>
      </c>
      <c r="L100" s="24" t="s">
        <v>123</v>
      </c>
      <c r="M100" s="24"/>
      <c r="N100" s="24"/>
      <c r="P100" s="24" t="s">
        <v>128</v>
      </c>
      <c r="Q100" s="24"/>
      <c r="R100" s="24"/>
      <c r="S100" s="24"/>
      <c r="T100" s="24"/>
      <c r="U100" s="24"/>
      <c r="X100" s="25">
        <v>1286407.68</v>
      </c>
    </row>
    <row r="101" spans="5:24" ht="0.75" customHeight="1">
      <c r="E101" s="24"/>
      <c r="F101" s="24"/>
      <c r="G101" s="24"/>
      <c r="H101" s="24"/>
      <c r="P101" s="24"/>
      <c r="Q101" s="24"/>
      <c r="R101" s="24"/>
      <c r="S101" s="24"/>
      <c r="T101" s="24"/>
      <c r="U101" s="24"/>
      <c r="X101" s="25"/>
    </row>
    <row r="102" spans="5:24" ht="18" customHeight="1"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7">
        <v>3484991.94</v>
      </c>
    </row>
    <row r="103" spans="5:24" ht="13.5" customHeight="1">
      <c r="E103" s="24" t="s">
        <v>131</v>
      </c>
      <c r="F103" s="24"/>
      <c r="G103" s="24"/>
      <c r="H103" s="24"/>
      <c r="J103" s="3">
        <v>45352</v>
      </c>
      <c r="L103" s="24" t="s">
        <v>132</v>
      </c>
      <c r="M103" s="24"/>
      <c r="N103" s="24"/>
      <c r="P103" s="24" t="s">
        <v>133</v>
      </c>
      <c r="Q103" s="24"/>
      <c r="R103" s="24"/>
      <c r="S103" s="24"/>
      <c r="T103" s="24"/>
      <c r="U103" s="24"/>
      <c r="X103" s="4">
        <v>850213.6</v>
      </c>
    </row>
    <row r="104" spans="5:24" ht="18" customHeight="1"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7">
        <v>850213.6</v>
      </c>
    </row>
    <row r="105" spans="5:24" ht="13.5" customHeight="1">
      <c r="E105" s="24" t="s">
        <v>134</v>
      </c>
      <c r="F105" s="24"/>
      <c r="G105" s="24"/>
      <c r="H105" s="24"/>
      <c r="J105" s="3">
        <v>45359</v>
      </c>
      <c r="L105" s="24" t="s">
        <v>135</v>
      </c>
      <c r="M105" s="24"/>
      <c r="N105" s="24"/>
      <c r="P105" s="24" t="s">
        <v>136</v>
      </c>
      <c r="Q105" s="24"/>
      <c r="R105" s="24"/>
      <c r="S105" s="24"/>
      <c r="T105" s="24"/>
      <c r="U105" s="24"/>
      <c r="X105" s="4">
        <v>73.65</v>
      </c>
    </row>
    <row r="106" spans="5:24" ht="13.5" customHeight="1">
      <c r="E106" s="24" t="s">
        <v>134</v>
      </c>
      <c r="F106" s="24"/>
      <c r="G106" s="24"/>
      <c r="H106" s="24"/>
      <c r="J106" s="3">
        <v>45412</v>
      </c>
      <c r="L106" s="24" t="s">
        <v>137</v>
      </c>
      <c r="M106" s="24"/>
      <c r="N106" s="24"/>
      <c r="P106" s="24" t="s">
        <v>138</v>
      </c>
      <c r="Q106" s="24"/>
      <c r="R106" s="24"/>
      <c r="S106" s="24"/>
      <c r="T106" s="24"/>
      <c r="U106" s="24"/>
      <c r="X106" s="4">
        <v>1016.82</v>
      </c>
    </row>
    <row r="107" spans="5:24" ht="13.5" customHeight="1">
      <c r="E107" s="24" t="s">
        <v>134</v>
      </c>
      <c r="F107" s="24"/>
      <c r="G107" s="24"/>
      <c r="H107" s="24"/>
      <c r="J107" s="3">
        <v>45412</v>
      </c>
      <c r="L107" s="24" t="s">
        <v>139</v>
      </c>
      <c r="M107" s="24"/>
      <c r="N107" s="24"/>
      <c r="P107" s="24" t="s">
        <v>138</v>
      </c>
      <c r="Q107" s="24"/>
      <c r="R107" s="24"/>
      <c r="S107" s="24"/>
      <c r="T107" s="24"/>
      <c r="U107" s="24"/>
      <c r="X107" s="4">
        <v>1399.31</v>
      </c>
    </row>
    <row r="108" spans="5:24" ht="13.5" customHeight="1">
      <c r="E108" s="24" t="s">
        <v>134</v>
      </c>
      <c r="F108" s="24"/>
      <c r="G108" s="24"/>
      <c r="H108" s="24"/>
      <c r="J108" s="3">
        <v>45412</v>
      </c>
      <c r="L108" s="24" t="s">
        <v>140</v>
      </c>
      <c r="M108" s="24"/>
      <c r="N108" s="24"/>
      <c r="P108" s="24" t="s">
        <v>138</v>
      </c>
      <c r="Q108" s="24"/>
      <c r="R108" s="24"/>
      <c r="S108" s="24"/>
      <c r="T108" s="24"/>
      <c r="U108" s="24"/>
      <c r="X108" s="4">
        <v>107044.05</v>
      </c>
    </row>
    <row r="109" spans="5:24" ht="13.5" customHeight="1">
      <c r="E109" s="24" t="s">
        <v>134</v>
      </c>
      <c r="F109" s="24"/>
      <c r="G109" s="24"/>
      <c r="H109" s="24"/>
      <c r="J109" s="3">
        <v>45412</v>
      </c>
      <c r="L109" s="24" t="s">
        <v>141</v>
      </c>
      <c r="M109" s="24"/>
      <c r="N109" s="24"/>
      <c r="P109" s="24" t="s">
        <v>138</v>
      </c>
      <c r="Q109" s="24"/>
      <c r="R109" s="24"/>
      <c r="S109" s="24"/>
      <c r="T109" s="24"/>
      <c r="U109" s="24"/>
      <c r="X109" s="4">
        <v>1135879.56</v>
      </c>
    </row>
    <row r="110" spans="5:24" ht="13.5" customHeight="1">
      <c r="E110" s="24" t="s">
        <v>134</v>
      </c>
      <c r="F110" s="24"/>
      <c r="G110" s="24"/>
      <c r="H110" s="24"/>
      <c r="J110" s="3">
        <v>45412</v>
      </c>
      <c r="L110" s="24" t="s">
        <v>142</v>
      </c>
      <c r="M110" s="24"/>
      <c r="N110" s="24"/>
      <c r="P110" s="24" t="s">
        <v>138</v>
      </c>
      <c r="Q110" s="24"/>
      <c r="R110" s="24"/>
      <c r="S110" s="24"/>
      <c r="T110" s="24"/>
      <c r="U110" s="24"/>
      <c r="X110" s="4">
        <v>16375.23</v>
      </c>
    </row>
    <row r="111" spans="5:24" ht="13.5" customHeight="1">
      <c r="E111" s="24" t="s">
        <v>134</v>
      </c>
      <c r="F111" s="24"/>
      <c r="G111" s="24"/>
      <c r="H111" s="24"/>
      <c r="J111" s="3">
        <v>45412</v>
      </c>
      <c r="L111" s="24" t="s">
        <v>143</v>
      </c>
      <c r="M111" s="24"/>
      <c r="N111" s="24"/>
      <c r="P111" s="24" t="s">
        <v>138</v>
      </c>
      <c r="Q111" s="24"/>
      <c r="R111" s="24"/>
      <c r="S111" s="24"/>
      <c r="T111" s="24"/>
      <c r="U111" s="24"/>
      <c r="X111" s="4">
        <v>139400.4</v>
      </c>
    </row>
    <row r="112" spans="5:24" ht="13.5" customHeight="1">
      <c r="E112" s="24" t="s">
        <v>134</v>
      </c>
      <c r="F112" s="24"/>
      <c r="G112" s="24"/>
      <c r="H112" s="24"/>
      <c r="J112" s="3">
        <v>45412</v>
      </c>
      <c r="L112" s="24" t="s">
        <v>144</v>
      </c>
      <c r="M112" s="24"/>
      <c r="N112" s="24"/>
      <c r="P112" s="24" t="s">
        <v>138</v>
      </c>
      <c r="Q112" s="24"/>
      <c r="R112" s="24"/>
      <c r="S112" s="24"/>
      <c r="T112" s="24"/>
      <c r="U112" s="24"/>
      <c r="X112" s="4">
        <v>8982.75</v>
      </c>
    </row>
    <row r="113" spans="5:24" ht="18" customHeight="1"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7">
        <v>1410171.65</v>
      </c>
    </row>
    <row r="114" spans="5:24" ht="13.5" customHeight="1">
      <c r="E114" s="24" t="s">
        <v>150</v>
      </c>
      <c r="F114" s="24"/>
      <c r="G114" s="24"/>
      <c r="H114" s="24"/>
      <c r="J114" s="3">
        <v>45389</v>
      </c>
      <c r="L114" s="24" t="s">
        <v>151</v>
      </c>
      <c r="M114" s="24"/>
      <c r="N114" s="24"/>
      <c r="P114" s="24" t="s">
        <v>152</v>
      </c>
      <c r="Q114" s="24"/>
      <c r="R114" s="24"/>
      <c r="S114" s="24"/>
      <c r="T114" s="24"/>
      <c r="U114" s="24"/>
      <c r="X114" s="4">
        <v>51645.74</v>
      </c>
    </row>
    <row r="115" spans="5:24" ht="13.5" customHeight="1">
      <c r="E115" s="24" t="s">
        <v>150</v>
      </c>
      <c r="F115" s="24"/>
      <c r="G115" s="24"/>
      <c r="H115" s="24"/>
      <c r="J115" s="3">
        <v>45389</v>
      </c>
      <c r="L115" s="24" t="s">
        <v>153</v>
      </c>
      <c r="M115" s="24"/>
      <c r="N115" s="24"/>
      <c r="P115" s="24" t="s">
        <v>154</v>
      </c>
      <c r="Q115" s="24"/>
      <c r="R115" s="24"/>
      <c r="S115" s="24"/>
      <c r="T115" s="24"/>
      <c r="U115" s="24"/>
      <c r="X115" s="4">
        <v>51645.74</v>
      </c>
    </row>
    <row r="116" spans="5:24" ht="13.5" customHeight="1">
      <c r="E116" s="24" t="s">
        <v>150</v>
      </c>
      <c r="F116" s="24"/>
      <c r="G116" s="24"/>
      <c r="H116" s="24"/>
      <c r="J116" s="3">
        <v>45412</v>
      </c>
      <c r="L116" s="24" t="s">
        <v>155</v>
      </c>
      <c r="M116" s="24"/>
      <c r="N116" s="24"/>
      <c r="P116" s="24" t="s">
        <v>156</v>
      </c>
      <c r="Q116" s="24"/>
      <c r="R116" s="24"/>
      <c r="S116" s="24"/>
      <c r="T116" s="24"/>
      <c r="U116" s="24"/>
      <c r="X116" s="4">
        <v>56585.83</v>
      </c>
    </row>
    <row r="117" spans="5:24" ht="18" customHeight="1"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7">
        <v>159877.31</v>
      </c>
    </row>
    <row r="118" spans="5:24" ht="13.5" customHeight="1">
      <c r="E118" s="24" t="s">
        <v>157</v>
      </c>
      <c r="F118" s="24"/>
      <c r="G118" s="24"/>
      <c r="H118" s="24"/>
      <c r="J118" s="3">
        <v>45391</v>
      </c>
      <c r="L118" s="24" t="s">
        <v>158</v>
      </c>
      <c r="M118" s="24"/>
      <c r="N118" s="24"/>
      <c r="P118" s="24" t="s">
        <v>159</v>
      </c>
      <c r="Q118" s="24"/>
      <c r="R118" s="24"/>
      <c r="S118" s="24"/>
      <c r="T118" s="24"/>
      <c r="U118" s="24"/>
      <c r="X118" s="4">
        <v>45312</v>
      </c>
    </row>
    <row r="119" spans="5:24" ht="18" customHeight="1"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7">
        <v>45312</v>
      </c>
    </row>
    <row r="120" spans="5:24" ht="13.5" customHeight="1">
      <c r="E120" s="24" t="s">
        <v>160</v>
      </c>
      <c r="F120" s="24"/>
      <c r="G120" s="24"/>
      <c r="H120" s="24"/>
      <c r="J120" s="3">
        <v>44260</v>
      </c>
      <c r="P120" s="24" t="s">
        <v>161</v>
      </c>
      <c r="Q120" s="24"/>
      <c r="R120" s="24"/>
      <c r="S120" s="24"/>
      <c r="T120" s="24"/>
      <c r="U120" s="24"/>
      <c r="X120" s="4">
        <v>14160</v>
      </c>
    </row>
    <row r="121" spans="5:24" ht="18" customHeight="1"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7">
        <v>14160</v>
      </c>
    </row>
    <row r="122" spans="5:24" ht="13.5" customHeight="1">
      <c r="E122" s="24" t="s">
        <v>162</v>
      </c>
      <c r="F122" s="24"/>
      <c r="G122" s="24"/>
      <c r="H122" s="24"/>
      <c r="J122" s="3">
        <v>45412</v>
      </c>
      <c r="L122" s="24" t="s">
        <v>163</v>
      </c>
      <c r="M122" s="24"/>
      <c r="N122" s="24"/>
      <c r="P122" s="24" t="s">
        <v>164</v>
      </c>
      <c r="Q122" s="24"/>
      <c r="R122" s="24"/>
      <c r="S122" s="24"/>
      <c r="T122" s="24"/>
      <c r="U122" s="24"/>
      <c r="X122" s="4">
        <v>152000</v>
      </c>
    </row>
    <row r="123" spans="5:24" ht="18" customHeight="1"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7">
        <v>152000</v>
      </c>
    </row>
    <row r="124" spans="5:24" ht="13.5" customHeight="1">
      <c r="E124" s="24" t="s">
        <v>165</v>
      </c>
      <c r="F124" s="24"/>
      <c r="G124" s="24"/>
      <c r="H124" s="24"/>
      <c r="J124" s="3">
        <v>45383</v>
      </c>
      <c r="L124" s="24" t="s">
        <v>166</v>
      </c>
      <c r="M124" s="24"/>
      <c r="N124" s="24"/>
      <c r="P124" s="24" t="s">
        <v>167</v>
      </c>
      <c r="Q124" s="24"/>
      <c r="R124" s="24"/>
      <c r="S124" s="24"/>
      <c r="T124" s="24"/>
      <c r="U124" s="24"/>
      <c r="X124" s="4">
        <v>233217.56</v>
      </c>
    </row>
    <row r="125" spans="5:24" ht="18" customHeight="1"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7">
        <v>233217.55</v>
      </c>
    </row>
    <row r="126" spans="5:24" ht="13.5" customHeight="1">
      <c r="E126" s="24" t="s">
        <v>169</v>
      </c>
      <c r="F126" s="24"/>
      <c r="G126" s="24"/>
      <c r="H126" s="24"/>
      <c r="J126" s="3">
        <v>45383</v>
      </c>
      <c r="L126" s="24" t="s">
        <v>170</v>
      </c>
      <c r="M126" s="24"/>
      <c r="N126" s="24"/>
      <c r="P126" s="24" t="s">
        <v>171</v>
      </c>
      <c r="Q126" s="24"/>
      <c r="R126" s="24"/>
      <c r="S126" s="24"/>
      <c r="T126" s="24"/>
      <c r="U126" s="24"/>
      <c r="X126" s="4">
        <v>35400</v>
      </c>
    </row>
    <row r="127" spans="5:24" ht="13.5" customHeight="1">
      <c r="E127" s="24" t="s">
        <v>169</v>
      </c>
      <c r="F127" s="24"/>
      <c r="G127" s="24"/>
      <c r="H127" s="24"/>
      <c r="J127" s="3">
        <v>45383</v>
      </c>
      <c r="L127" s="24" t="s">
        <v>172</v>
      </c>
      <c r="M127" s="24"/>
      <c r="N127" s="24"/>
      <c r="P127" s="24" t="s">
        <v>171</v>
      </c>
      <c r="Q127" s="24"/>
      <c r="R127" s="24"/>
      <c r="S127" s="24"/>
      <c r="T127" s="24"/>
      <c r="U127" s="24"/>
      <c r="X127" s="4">
        <v>70800</v>
      </c>
    </row>
    <row r="128" spans="5:24" ht="18" customHeight="1"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7">
        <v>106200</v>
      </c>
    </row>
    <row r="129" spans="5:24" ht="13.5" customHeight="1">
      <c r="E129" s="24" t="s">
        <v>173</v>
      </c>
      <c r="F129" s="24"/>
      <c r="G129" s="24"/>
      <c r="H129" s="24"/>
      <c r="J129" s="3">
        <v>45395</v>
      </c>
      <c r="L129" s="24" t="s">
        <v>174</v>
      </c>
      <c r="M129" s="24"/>
      <c r="N129" s="24"/>
      <c r="P129" s="24" t="s">
        <v>175</v>
      </c>
      <c r="Q129" s="24"/>
      <c r="R129" s="24"/>
      <c r="S129" s="24"/>
      <c r="T129" s="24"/>
      <c r="U129" s="24"/>
      <c r="X129" s="4">
        <v>11151</v>
      </c>
    </row>
    <row r="130" spans="5:24" ht="13.5" customHeight="1">
      <c r="E130" s="24" t="s">
        <v>173</v>
      </c>
      <c r="F130" s="24"/>
      <c r="G130" s="24"/>
      <c r="H130" s="24"/>
      <c r="J130" s="3">
        <v>45395</v>
      </c>
      <c r="L130" s="24" t="s">
        <v>176</v>
      </c>
      <c r="M130" s="24"/>
      <c r="N130" s="24"/>
      <c r="P130" s="24" t="s">
        <v>177</v>
      </c>
      <c r="Q130" s="24"/>
      <c r="R130" s="24"/>
      <c r="S130" s="24"/>
      <c r="T130" s="24"/>
      <c r="U130" s="24"/>
      <c r="X130" s="4">
        <v>33984</v>
      </c>
    </row>
    <row r="131" spans="5:24" ht="18" customHeight="1"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7">
        <v>45135</v>
      </c>
    </row>
    <row r="132" spans="5:24" ht="13.5" customHeight="1">
      <c r="E132" s="24" t="s">
        <v>178</v>
      </c>
      <c r="F132" s="24"/>
      <c r="G132" s="24"/>
      <c r="H132" s="24"/>
      <c r="J132" s="3">
        <v>45404</v>
      </c>
      <c r="L132" s="24" t="s">
        <v>179</v>
      </c>
      <c r="M132" s="24"/>
      <c r="N132" s="24"/>
      <c r="P132" s="24" t="s">
        <v>180</v>
      </c>
      <c r="Q132" s="24"/>
      <c r="R132" s="24"/>
      <c r="S132" s="24"/>
      <c r="T132" s="24"/>
      <c r="U132" s="24"/>
      <c r="X132" s="4">
        <v>23364</v>
      </c>
    </row>
    <row r="133" spans="5:24" ht="18" customHeight="1"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7">
        <v>23364</v>
      </c>
    </row>
    <row r="134" spans="5:24" ht="13.5" customHeight="1">
      <c r="E134" s="24" t="s">
        <v>181</v>
      </c>
      <c r="F134" s="24"/>
      <c r="G134" s="24"/>
      <c r="H134" s="24"/>
      <c r="J134" s="3">
        <v>45383</v>
      </c>
      <c r="L134" s="24" t="s">
        <v>182</v>
      </c>
      <c r="M134" s="24"/>
      <c r="N134" s="24"/>
      <c r="P134" s="24" t="s">
        <v>183</v>
      </c>
      <c r="Q134" s="24"/>
      <c r="R134" s="24"/>
      <c r="S134" s="24"/>
      <c r="T134" s="24"/>
      <c r="U134" s="24"/>
      <c r="X134" s="4">
        <v>12800</v>
      </c>
    </row>
    <row r="135" spans="5:24" ht="18" customHeight="1"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7">
        <v>12800</v>
      </c>
    </row>
    <row r="136" spans="5:24" ht="12.75">
      <c r="E136" s="24" t="s">
        <v>184</v>
      </c>
      <c r="F136" s="24"/>
      <c r="G136" s="24"/>
      <c r="H136" s="24"/>
      <c r="J136" s="3">
        <v>44531</v>
      </c>
      <c r="L136" s="24" t="s">
        <v>185</v>
      </c>
      <c r="M136" s="24"/>
      <c r="N136" s="24"/>
      <c r="P136" s="24" t="s">
        <v>186</v>
      </c>
      <c r="Q136" s="24"/>
      <c r="R136" s="24"/>
      <c r="S136" s="24"/>
      <c r="T136" s="24"/>
      <c r="U136" s="24"/>
      <c r="X136" s="25">
        <v>199.99</v>
      </c>
    </row>
    <row r="137" spans="5:24" ht="0.75" customHeight="1">
      <c r="E137" s="24"/>
      <c r="F137" s="24"/>
      <c r="G137" s="24"/>
      <c r="H137" s="24"/>
      <c r="P137" s="24"/>
      <c r="Q137" s="24"/>
      <c r="R137" s="24"/>
      <c r="S137" s="24"/>
      <c r="T137" s="24"/>
      <c r="U137" s="24"/>
      <c r="X137" s="25"/>
    </row>
    <row r="138" spans="5:24" ht="18" customHeight="1"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7">
        <v>199.96</v>
      </c>
    </row>
    <row r="139" spans="5:24" ht="13.5" customHeight="1">
      <c r="E139" s="24" t="s">
        <v>187</v>
      </c>
      <c r="F139" s="24"/>
      <c r="G139" s="24"/>
      <c r="H139" s="24"/>
      <c r="J139" s="3">
        <v>44565</v>
      </c>
      <c r="L139" s="24" t="s">
        <v>188</v>
      </c>
      <c r="M139" s="24"/>
      <c r="N139" s="24"/>
      <c r="P139" s="24" t="s">
        <v>189</v>
      </c>
      <c r="Q139" s="24"/>
      <c r="R139" s="24"/>
      <c r="S139" s="24"/>
      <c r="T139" s="24"/>
      <c r="U139" s="24"/>
      <c r="X139" s="4">
        <v>255093.16</v>
      </c>
    </row>
    <row r="140" spans="5:24" ht="13.5" customHeight="1">
      <c r="E140" s="24" t="s">
        <v>187</v>
      </c>
      <c r="F140" s="24"/>
      <c r="G140" s="24"/>
      <c r="H140" s="24"/>
      <c r="J140" s="3">
        <v>44594</v>
      </c>
      <c r="L140" s="24" t="s">
        <v>190</v>
      </c>
      <c r="M140" s="24"/>
      <c r="N140" s="24"/>
      <c r="P140" s="24" t="s">
        <v>191</v>
      </c>
      <c r="Q140" s="24"/>
      <c r="R140" s="24"/>
      <c r="S140" s="24"/>
      <c r="T140" s="24"/>
      <c r="U140" s="24"/>
      <c r="X140" s="4">
        <v>255093.16</v>
      </c>
    </row>
    <row r="141" spans="5:24" ht="18" customHeight="1"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7">
        <f>+X139+X140</f>
        <v>510186.32</v>
      </c>
    </row>
    <row r="142" spans="5:24" ht="13.5" customHeight="1">
      <c r="E142" s="24" t="s">
        <v>192</v>
      </c>
      <c r="F142" s="24"/>
      <c r="G142" s="24"/>
      <c r="H142" s="24"/>
      <c r="J142" s="3">
        <v>45386</v>
      </c>
      <c r="L142" s="24" t="s">
        <v>174</v>
      </c>
      <c r="M142" s="24"/>
      <c r="N142" s="24"/>
      <c r="P142" s="24" t="s">
        <v>193</v>
      </c>
      <c r="Q142" s="24"/>
      <c r="R142" s="24"/>
      <c r="S142" s="24"/>
      <c r="T142" s="24"/>
      <c r="U142" s="24"/>
      <c r="X142" s="4">
        <v>1212273</v>
      </c>
    </row>
    <row r="143" spans="5:24" ht="13.5" customHeight="1">
      <c r="E143" s="24" t="s">
        <v>192</v>
      </c>
      <c r="F143" s="24"/>
      <c r="G143" s="24"/>
      <c r="H143" s="24"/>
      <c r="J143" s="3">
        <v>45383</v>
      </c>
      <c r="L143" s="24" t="s">
        <v>176</v>
      </c>
      <c r="M143" s="24"/>
      <c r="N143" s="24"/>
      <c r="P143" s="24" t="s">
        <v>194</v>
      </c>
      <c r="Q143" s="24"/>
      <c r="R143" s="24"/>
      <c r="S143" s="24"/>
      <c r="T143" s="24"/>
      <c r="U143" s="24"/>
      <c r="X143" s="4">
        <v>1346403.13</v>
      </c>
    </row>
    <row r="144" spans="5:24" ht="18" customHeight="1"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7">
        <v>2558676.13</v>
      </c>
    </row>
    <row r="145" spans="5:24" ht="13.5" customHeight="1">
      <c r="E145" s="24" t="s">
        <v>195</v>
      </c>
      <c r="F145" s="24"/>
      <c r="G145" s="24"/>
      <c r="H145" s="24"/>
      <c r="J145" s="3">
        <v>43588</v>
      </c>
      <c r="L145" s="24" t="s">
        <v>196</v>
      </c>
      <c r="M145" s="24"/>
      <c r="N145" s="24"/>
      <c r="P145" s="24" t="s">
        <v>197</v>
      </c>
      <c r="Q145" s="24"/>
      <c r="R145" s="24"/>
      <c r="S145" s="24"/>
      <c r="T145" s="24"/>
      <c r="U145" s="24"/>
      <c r="X145" s="4">
        <v>1180</v>
      </c>
    </row>
    <row r="146" spans="5:24" ht="13.5" customHeight="1">
      <c r="E146" s="24" t="s">
        <v>195</v>
      </c>
      <c r="F146" s="24"/>
      <c r="G146" s="24"/>
      <c r="H146" s="24"/>
      <c r="J146" s="3">
        <v>43657</v>
      </c>
      <c r="L146" s="24" t="s">
        <v>198</v>
      </c>
      <c r="M146" s="24"/>
      <c r="N146" s="24"/>
      <c r="P146" s="24" t="s">
        <v>199</v>
      </c>
      <c r="Q146" s="24"/>
      <c r="R146" s="24"/>
      <c r="S146" s="24"/>
      <c r="T146" s="24"/>
      <c r="U146" s="24"/>
      <c r="X146" s="4">
        <v>2961</v>
      </c>
    </row>
    <row r="147" spans="5:24" ht="13.5" customHeight="1">
      <c r="E147" s="24" t="s">
        <v>195</v>
      </c>
      <c r="F147" s="24"/>
      <c r="G147" s="24"/>
      <c r="H147" s="24"/>
      <c r="J147" s="3">
        <v>43697</v>
      </c>
      <c r="L147" s="24" t="s">
        <v>200</v>
      </c>
      <c r="M147" s="24"/>
      <c r="N147" s="24"/>
      <c r="P147" s="24" t="s">
        <v>199</v>
      </c>
      <c r="Q147" s="24"/>
      <c r="R147" s="24"/>
      <c r="S147" s="24"/>
      <c r="T147" s="24"/>
      <c r="U147" s="24"/>
      <c r="X147" s="4">
        <v>2632</v>
      </c>
    </row>
    <row r="148" spans="5:24" ht="13.5" customHeight="1">
      <c r="E148" s="24" t="s">
        <v>195</v>
      </c>
      <c r="F148" s="24"/>
      <c r="G148" s="24"/>
      <c r="H148" s="24"/>
      <c r="J148" s="3">
        <v>43749</v>
      </c>
      <c r="L148" s="24" t="s">
        <v>201</v>
      </c>
      <c r="M148" s="24"/>
      <c r="N148" s="24"/>
      <c r="P148" s="24" t="s">
        <v>17</v>
      </c>
      <c r="Q148" s="24"/>
      <c r="R148" s="24"/>
      <c r="S148" s="24"/>
      <c r="T148" s="24"/>
      <c r="U148" s="24"/>
      <c r="X148" s="4">
        <v>170.53</v>
      </c>
    </row>
    <row r="149" spans="5:24" ht="13.5" customHeight="1">
      <c r="E149" s="24" t="s">
        <v>195</v>
      </c>
      <c r="F149" s="24"/>
      <c r="G149" s="24"/>
      <c r="H149" s="24"/>
      <c r="J149" s="3">
        <v>43796</v>
      </c>
      <c r="L149" s="24" t="s">
        <v>202</v>
      </c>
      <c r="M149" s="24"/>
      <c r="N149" s="24"/>
      <c r="P149" s="24" t="s">
        <v>203</v>
      </c>
      <c r="Q149" s="24"/>
      <c r="R149" s="24"/>
      <c r="S149" s="24"/>
      <c r="T149" s="24"/>
      <c r="U149" s="24"/>
      <c r="X149" s="4">
        <v>800</v>
      </c>
    </row>
    <row r="150" spans="5:24" ht="13.5" customHeight="1">
      <c r="E150" s="24" t="s">
        <v>195</v>
      </c>
      <c r="F150" s="24"/>
      <c r="G150" s="24"/>
      <c r="H150" s="24"/>
      <c r="J150" s="3">
        <v>44074</v>
      </c>
      <c r="P150" s="24" t="s">
        <v>204</v>
      </c>
      <c r="Q150" s="24"/>
      <c r="R150" s="24"/>
      <c r="S150" s="24"/>
      <c r="T150" s="24"/>
      <c r="U150" s="24"/>
      <c r="X150" s="4">
        <v>-170.53</v>
      </c>
    </row>
    <row r="151" spans="5:24" ht="13.5" customHeight="1">
      <c r="E151" s="24" t="s">
        <v>195</v>
      </c>
      <c r="F151" s="24"/>
      <c r="G151" s="24"/>
      <c r="H151" s="24"/>
      <c r="J151" s="3">
        <v>44112</v>
      </c>
      <c r="L151" s="24" t="s">
        <v>205</v>
      </c>
      <c r="M151" s="24"/>
      <c r="N151" s="24"/>
      <c r="P151" s="24" t="s">
        <v>101</v>
      </c>
      <c r="Q151" s="24"/>
      <c r="R151" s="24"/>
      <c r="S151" s="24"/>
      <c r="T151" s="24"/>
      <c r="U151" s="24"/>
      <c r="X151" s="4">
        <v>6900</v>
      </c>
    </row>
    <row r="152" spans="5:24" ht="13.5" customHeight="1">
      <c r="E152" s="24" t="s">
        <v>195</v>
      </c>
      <c r="F152" s="24"/>
      <c r="G152" s="24"/>
      <c r="H152" s="24"/>
      <c r="J152" s="3">
        <v>44138</v>
      </c>
      <c r="L152" s="24" t="s">
        <v>206</v>
      </c>
      <c r="M152" s="24"/>
      <c r="N152" s="24"/>
      <c r="P152" s="24" t="s">
        <v>207</v>
      </c>
      <c r="Q152" s="24"/>
      <c r="R152" s="24"/>
      <c r="S152" s="24"/>
      <c r="T152" s="24"/>
      <c r="U152" s="24"/>
      <c r="X152" s="4">
        <v>2000</v>
      </c>
    </row>
    <row r="153" spans="5:24" ht="13.5" customHeight="1">
      <c r="E153" s="24" t="s">
        <v>195</v>
      </c>
      <c r="F153" s="24"/>
      <c r="G153" s="24"/>
      <c r="H153" s="24"/>
      <c r="J153" s="3">
        <v>44147</v>
      </c>
      <c r="L153" s="24" t="s">
        <v>208</v>
      </c>
      <c r="M153" s="24"/>
      <c r="N153" s="24"/>
      <c r="P153" s="24" t="s">
        <v>209</v>
      </c>
      <c r="Q153" s="24"/>
      <c r="R153" s="24"/>
      <c r="S153" s="24"/>
      <c r="T153" s="24"/>
      <c r="U153" s="24"/>
      <c r="X153" s="4">
        <v>3600</v>
      </c>
    </row>
    <row r="154" spans="5:24" ht="13.5" customHeight="1">
      <c r="E154" s="24" t="s">
        <v>195</v>
      </c>
      <c r="F154" s="24"/>
      <c r="G154" s="24"/>
      <c r="H154" s="24"/>
      <c r="J154" s="3">
        <v>44158</v>
      </c>
      <c r="L154" s="24" t="s">
        <v>210</v>
      </c>
      <c r="M154" s="24"/>
      <c r="N154" s="24"/>
      <c r="P154" s="24" t="s">
        <v>211</v>
      </c>
      <c r="Q154" s="24"/>
      <c r="R154" s="24"/>
      <c r="S154" s="24"/>
      <c r="T154" s="24"/>
      <c r="U154" s="24"/>
      <c r="X154" s="4">
        <v>1600</v>
      </c>
    </row>
    <row r="155" spans="5:24" ht="13.5" customHeight="1">
      <c r="E155" s="24" t="s">
        <v>195</v>
      </c>
      <c r="F155" s="24"/>
      <c r="G155" s="24"/>
      <c r="H155" s="24"/>
      <c r="J155" s="3">
        <v>44159</v>
      </c>
      <c r="L155" s="24" t="s">
        <v>212</v>
      </c>
      <c r="M155" s="24"/>
      <c r="N155" s="24"/>
      <c r="P155" s="24" t="s">
        <v>213</v>
      </c>
      <c r="Q155" s="24"/>
      <c r="R155" s="24"/>
      <c r="S155" s="24"/>
      <c r="T155" s="24"/>
      <c r="U155" s="24"/>
      <c r="X155" s="4">
        <v>20</v>
      </c>
    </row>
    <row r="156" spans="5:24" ht="13.5" customHeight="1">
      <c r="E156" s="24" t="s">
        <v>195</v>
      </c>
      <c r="F156" s="24"/>
      <c r="G156" s="24"/>
      <c r="H156" s="24"/>
      <c r="J156" s="3">
        <v>44187</v>
      </c>
      <c r="L156" s="24" t="s">
        <v>214</v>
      </c>
      <c r="M156" s="24"/>
      <c r="N156" s="24"/>
      <c r="P156" s="24" t="s">
        <v>215</v>
      </c>
      <c r="Q156" s="24"/>
      <c r="R156" s="24"/>
      <c r="S156" s="24"/>
      <c r="T156" s="24"/>
      <c r="U156" s="24"/>
      <c r="X156" s="4">
        <v>70</v>
      </c>
    </row>
    <row r="157" spans="5:24" ht="13.5" customHeight="1">
      <c r="E157" s="24" t="s">
        <v>195</v>
      </c>
      <c r="F157" s="24"/>
      <c r="G157" s="24"/>
      <c r="H157" s="24"/>
      <c r="J157" s="3">
        <v>44195</v>
      </c>
      <c r="L157" s="24" t="s">
        <v>216</v>
      </c>
      <c r="M157" s="24"/>
      <c r="N157" s="24"/>
      <c r="P157" s="24" t="s">
        <v>101</v>
      </c>
      <c r="Q157" s="24"/>
      <c r="R157" s="24"/>
      <c r="S157" s="24"/>
      <c r="T157" s="24"/>
      <c r="U157" s="24"/>
      <c r="X157" s="4">
        <v>800</v>
      </c>
    </row>
    <row r="158" spans="5:24" ht="13.5" customHeight="1">
      <c r="E158" s="24" t="s">
        <v>195</v>
      </c>
      <c r="F158" s="24"/>
      <c r="G158" s="24"/>
      <c r="H158" s="24"/>
      <c r="J158" s="3">
        <v>44193</v>
      </c>
      <c r="L158" s="24" t="s">
        <v>217</v>
      </c>
      <c r="M158" s="24"/>
      <c r="N158" s="24"/>
      <c r="P158" s="24" t="s">
        <v>17</v>
      </c>
      <c r="Q158" s="24"/>
      <c r="R158" s="24"/>
      <c r="S158" s="24"/>
      <c r="T158" s="24"/>
      <c r="U158" s="24"/>
      <c r="X158" s="4">
        <v>1150</v>
      </c>
    </row>
    <row r="159" spans="5:24" ht="13.5" customHeight="1">
      <c r="E159" s="24" t="s">
        <v>195</v>
      </c>
      <c r="F159" s="24"/>
      <c r="G159" s="24"/>
      <c r="H159" s="24"/>
      <c r="J159" s="3">
        <v>44242</v>
      </c>
      <c r="L159" s="24" t="s">
        <v>218</v>
      </c>
      <c r="M159" s="24"/>
      <c r="N159" s="24"/>
      <c r="P159" s="24" t="s">
        <v>219</v>
      </c>
      <c r="Q159" s="24"/>
      <c r="R159" s="24"/>
      <c r="S159" s="24"/>
      <c r="T159" s="24"/>
      <c r="U159" s="24"/>
      <c r="X159" s="4">
        <v>4800</v>
      </c>
    </row>
    <row r="160" spans="5:24" ht="13.5" customHeight="1">
      <c r="E160" s="24" t="s">
        <v>195</v>
      </c>
      <c r="F160" s="24"/>
      <c r="G160" s="24"/>
      <c r="H160" s="24"/>
      <c r="J160" s="3">
        <v>44250</v>
      </c>
      <c r="L160" s="24" t="s">
        <v>220</v>
      </c>
      <c r="M160" s="24"/>
      <c r="N160" s="24"/>
      <c r="P160" s="24" t="s">
        <v>221</v>
      </c>
      <c r="Q160" s="24"/>
      <c r="R160" s="24"/>
      <c r="S160" s="24"/>
      <c r="T160" s="24"/>
      <c r="U160" s="24"/>
      <c r="X160" s="4">
        <v>800</v>
      </c>
    </row>
    <row r="161" spans="5:24" ht="13.5" customHeight="1">
      <c r="E161" s="24" t="s">
        <v>195</v>
      </c>
      <c r="F161" s="24"/>
      <c r="G161" s="24"/>
      <c r="H161" s="24"/>
      <c r="J161" s="3">
        <v>44250</v>
      </c>
      <c r="L161" s="24" t="s">
        <v>222</v>
      </c>
      <c r="M161" s="24"/>
      <c r="N161" s="24"/>
      <c r="P161" s="24" t="s">
        <v>223</v>
      </c>
      <c r="Q161" s="24"/>
      <c r="R161" s="24"/>
      <c r="S161" s="24"/>
      <c r="T161" s="24"/>
      <c r="U161" s="24"/>
      <c r="X161" s="4">
        <v>1320</v>
      </c>
    </row>
    <row r="162" spans="5:24" ht="13.5" customHeight="1">
      <c r="E162" s="24" t="s">
        <v>195</v>
      </c>
      <c r="F162" s="24"/>
      <c r="G162" s="24"/>
      <c r="H162" s="24"/>
      <c r="J162" s="3">
        <v>44250</v>
      </c>
      <c r="L162" s="24" t="s">
        <v>224</v>
      </c>
      <c r="M162" s="24"/>
      <c r="N162" s="24"/>
      <c r="P162" s="24" t="s">
        <v>223</v>
      </c>
      <c r="Q162" s="24"/>
      <c r="R162" s="24"/>
      <c r="S162" s="24"/>
      <c r="T162" s="24"/>
      <c r="U162" s="24"/>
      <c r="X162" s="4">
        <v>1045</v>
      </c>
    </row>
    <row r="163" spans="5:24" ht="13.5" customHeight="1">
      <c r="E163" s="24" t="s">
        <v>195</v>
      </c>
      <c r="F163" s="24"/>
      <c r="G163" s="24"/>
      <c r="H163" s="24"/>
      <c r="J163" s="3">
        <v>44253</v>
      </c>
      <c r="L163" s="24" t="s">
        <v>225</v>
      </c>
      <c r="M163" s="24"/>
      <c r="N163" s="24"/>
      <c r="P163" s="24" t="s">
        <v>199</v>
      </c>
      <c r="Q163" s="24"/>
      <c r="R163" s="24"/>
      <c r="S163" s="24"/>
      <c r="T163" s="24"/>
      <c r="U163" s="24"/>
      <c r="X163" s="4">
        <v>7130</v>
      </c>
    </row>
    <row r="164" spans="5:24" ht="13.5" customHeight="1">
      <c r="E164" s="24" t="s">
        <v>195</v>
      </c>
      <c r="F164" s="24"/>
      <c r="G164" s="24"/>
      <c r="H164" s="24"/>
      <c r="J164" s="3">
        <v>44258</v>
      </c>
      <c r="L164" s="24" t="s">
        <v>226</v>
      </c>
      <c r="M164" s="24"/>
      <c r="N164" s="24"/>
      <c r="P164" s="24" t="s">
        <v>219</v>
      </c>
      <c r="Q164" s="24"/>
      <c r="R164" s="24"/>
      <c r="S164" s="24"/>
      <c r="T164" s="24"/>
      <c r="U164" s="24"/>
      <c r="X164" s="4">
        <v>8050</v>
      </c>
    </row>
    <row r="165" spans="5:24" ht="13.5" customHeight="1">
      <c r="E165" s="24" t="s">
        <v>195</v>
      </c>
      <c r="F165" s="24"/>
      <c r="G165" s="24"/>
      <c r="H165" s="24"/>
      <c r="J165" s="3">
        <v>44266</v>
      </c>
      <c r="L165" s="24" t="s">
        <v>227</v>
      </c>
      <c r="M165" s="24"/>
      <c r="N165" s="24"/>
      <c r="P165" s="24" t="s">
        <v>228</v>
      </c>
      <c r="Q165" s="24"/>
      <c r="R165" s="24"/>
      <c r="S165" s="24"/>
      <c r="T165" s="24"/>
      <c r="U165" s="24"/>
      <c r="X165" s="4">
        <v>5750</v>
      </c>
    </row>
    <row r="166" spans="5:24" ht="13.5" customHeight="1">
      <c r="E166" s="24" t="s">
        <v>195</v>
      </c>
      <c r="F166" s="24"/>
      <c r="G166" s="24"/>
      <c r="H166" s="24"/>
      <c r="J166" s="3">
        <v>44271</v>
      </c>
      <c r="L166" s="24" t="s">
        <v>229</v>
      </c>
      <c r="M166" s="24"/>
      <c r="N166" s="24"/>
      <c r="P166" s="24" t="s">
        <v>199</v>
      </c>
      <c r="Q166" s="24"/>
      <c r="R166" s="24"/>
      <c r="S166" s="24"/>
      <c r="T166" s="24"/>
      <c r="U166" s="24"/>
      <c r="X166" s="4">
        <v>1155</v>
      </c>
    </row>
    <row r="167" spans="5:24" ht="13.5" customHeight="1">
      <c r="E167" s="24" t="s">
        <v>195</v>
      </c>
      <c r="F167" s="24"/>
      <c r="G167" s="24"/>
      <c r="H167" s="24"/>
      <c r="J167" s="3">
        <v>44273</v>
      </c>
      <c r="L167" s="24" t="s">
        <v>230</v>
      </c>
      <c r="M167" s="24"/>
      <c r="N167" s="24"/>
      <c r="P167" s="24" t="s">
        <v>231</v>
      </c>
      <c r="Q167" s="24"/>
      <c r="R167" s="24"/>
      <c r="S167" s="24"/>
      <c r="T167" s="24"/>
      <c r="U167" s="24"/>
      <c r="X167" s="4">
        <v>935</v>
      </c>
    </row>
    <row r="168" spans="5:24" ht="13.5" customHeight="1">
      <c r="E168" s="24" t="s">
        <v>195</v>
      </c>
      <c r="F168" s="24"/>
      <c r="G168" s="24"/>
      <c r="H168" s="24"/>
      <c r="J168" s="3">
        <v>44336</v>
      </c>
      <c r="L168" s="24" t="s">
        <v>232</v>
      </c>
      <c r="M168" s="24"/>
      <c r="N168" s="24"/>
      <c r="P168" s="24" t="s">
        <v>233</v>
      </c>
      <c r="Q168" s="24"/>
      <c r="R168" s="24"/>
      <c r="S168" s="24"/>
      <c r="T168" s="24"/>
      <c r="U168" s="24"/>
      <c r="X168" s="4">
        <v>5750</v>
      </c>
    </row>
    <row r="169" spans="5:24" ht="13.5" customHeight="1">
      <c r="E169" s="24" t="s">
        <v>195</v>
      </c>
      <c r="F169" s="24"/>
      <c r="G169" s="24"/>
      <c r="H169" s="24"/>
      <c r="J169" s="3">
        <v>44364</v>
      </c>
      <c r="L169" s="24" t="s">
        <v>234</v>
      </c>
      <c r="M169" s="24"/>
      <c r="N169" s="24"/>
      <c r="P169" s="24" t="s">
        <v>233</v>
      </c>
      <c r="Q169" s="24"/>
      <c r="R169" s="24"/>
      <c r="S169" s="24"/>
      <c r="T169" s="24"/>
      <c r="U169" s="24"/>
      <c r="X169" s="4">
        <v>11500</v>
      </c>
    </row>
    <row r="170" spans="5:24" ht="18" customHeight="1"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7">
        <v>71947.99</v>
      </c>
    </row>
    <row r="171" spans="5:24" ht="13.5" customHeight="1">
      <c r="E171" s="24" t="s">
        <v>236</v>
      </c>
      <c r="F171" s="24"/>
      <c r="G171" s="24"/>
      <c r="H171" s="24"/>
      <c r="J171" s="3">
        <v>45210</v>
      </c>
      <c r="L171" s="24" t="s">
        <v>237</v>
      </c>
      <c r="M171" s="24"/>
      <c r="N171" s="24"/>
      <c r="P171" s="24" t="s">
        <v>238</v>
      </c>
      <c r="Q171" s="24"/>
      <c r="R171" s="24"/>
      <c r="S171" s="24"/>
      <c r="T171" s="24"/>
      <c r="U171" s="24"/>
      <c r="X171" s="4">
        <v>70800</v>
      </c>
    </row>
    <row r="172" spans="5:24" ht="13.5" customHeight="1">
      <c r="E172" s="24" t="s">
        <v>236</v>
      </c>
      <c r="F172" s="24"/>
      <c r="G172" s="24"/>
      <c r="H172" s="24"/>
      <c r="J172" s="3">
        <v>45383</v>
      </c>
      <c r="L172" s="24" t="s">
        <v>239</v>
      </c>
      <c r="M172" s="24"/>
      <c r="N172" s="24"/>
      <c r="P172" s="24" t="s">
        <v>171</v>
      </c>
      <c r="Q172" s="24"/>
      <c r="R172" s="24"/>
      <c r="S172" s="24"/>
      <c r="T172" s="24"/>
      <c r="U172" s="24"/>
      <c r="X172" s="4">
        <v>35400</v>
      </c>
    </row>
    <row r="173" spans="5:24" ht="18" customHeight="1"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7">
        <v>106200</v>
      </c>
    </row>
    <row r="174" spans="5:24" ht="13.5" customHeight="1">
      <c r="E174" s="24" t="s">
        <v>241</v>
      </c>
      <c r="F174" s="24"/>
      <c r="G174" s="24"/>
      <c r="H174" s="24"/>
      <c r="J174" s="3">
        <v>45370</v>
      </c>
      <c r="L174" s="24" t="s">
        <v>243</v>
      </c>
      <c r="M174" s="24"/>
      <c r="N174" s="24"/>
      <c r="P174" s="24" t="s">
        <v>244</v>
      </c>
      <c r="Q174" s="24"/>
      <c r="R174" s="24"/>
      <c r="S174" s="24"/>
      <c r="T174" s="24"/>
      <c r="U174" s="24"/>
      <c r="X174" s="4">
        <v>179714</v>
      </c>
    </row>
    <row r="175" spans="5:24" ht="12.75">
      <c r="E175" s="24" t="s">
        <v>241</v>
      </c>
      <c r="F175" s="24"/>
      <c r="G175" s="24"/>
      <c r="H175" s="24"/>
      <c r="J175" s="3">
        <v>45370</v>
      </c>
      <c r="L175" s="24" t="s">
        <v>245</v>
      </c>
      <c r="M175" s="24"/>
      <c r="N175" s="24"/>
      <c r="P175" s="24" t="s">
        <v>246</v>
      </c>
      <c r="Q175" s="24"/>
      <c r="R175" s="24"/>
      <c r="S175" s="24"/>
      <c r="T175" s="24"/>
      <c r="U175" s="24"/>
      <c r="X175" s="25">
        <v>285454</v>
      </c>
    </row>
    <row r="176" spans="5:24" ht="0.75" customHeight="1">
      <c r="E176" s="24"/>
      <c r="F176" s="24"/>
      <c r="G176" s="24"/>
      <c r="H176" s="24"/>
      <c r="P176" s="24"/>
      <c r="Q176" s="24"/>
      <c r="R176" s="24"/>
      <c r="S176" s="24"/>
      <c r="T176" s="24"/>
      <c r="U176" s="24"/>
      <c r="X176" s="25"/>
    </row>
    <row r="177" spans="5:24" ht="18" customHeight="1"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7">
        <v>465168.01</v>
      </c>
    </row>
    <row r="178" spans="5:24" ht="13.5" customHeight="1">
      <c r="E178" s="24" t="s">
        <v>247</v>
      </c>
      <c r="F178" s="24"/>
      <c r="G178" s="24"/>
      <c r="H178" s="24"/>
      <c r="J178" s="3">
        <v>45398</v>
      </c>
      <c r="L178" s="24" t="s">
        <v>248</v>
      </c>
      <c r="M178" s="24"/>
      <c r="N178" s="24"/>
      <c r="P178" s="24" t="s">
        <v>249</v>
      </c>
      <c r="Q178" s="24"/>
      <c r="R178" s="24"/>
      <c r="S178" s="24"/>
      <c r="T178" s="24"/>
      <c r="U178" s="24"/>
      <c r="X178" s="4">
        <v>65044.48</v>
      </c>
    </row>
    <row r="179" spans="5:24" ht="18" customHeight="1"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7">
        <v>65044.18</v>
      </c>
    </row>
    <row r="180" spans="5:24" ht="13.5" customHeight="1">
      <c r="E180" s="24" t="s">
        <v>250</v>
      </c>
      <c r="F180" s="24"/>
      <c r="G180" s="24"/>
      <c r="H180" s="24"/>
      <c r="J180" s="3">
        <v>45278</v>
      </c>
      <c r="L180" s="24" t="s">
        <v>240</v>
      </c>
      <c r="M180" s="24"/>
      <c r="N180" s="24"/>
      <c r="P180" s="24" t="s">
        <v>238</v>
      </c>
      <c r="Q180" s="24"/>
      <c r="R180" s="24"/>
      <c r="S180" s="24"/>
      <c r="T180" s="24"/>
      <c r="U180" s="24"/>
      <c r="X180" s="4">
        <v>3343.33</v>
      </c>
    </row>
    <row r="181" spans="5:24" ht="18" customHeight="1"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7">
        <v>3343.33</v>
      </c>
    </row>
    <row r="182" spans="5:24" ht="13.5" customHeight="1">
      <c r="E182" s="24" t="s">
        <v>251</v>
      </c>
      <c r="F182" s="24"/>
      <c r="G182" s="24"/>
      <c r="H182" s="24"/>
      <c r="J182" s="3">
        <v>45388</v>
      </c>
      <c r="L182" s="24" t="s">
        <v>252</v>
      </c>
      <c r="M182" s="24"/>
      <c r="N182" s="24"/>
      <c r="P182" s="24" t="s">
        <v>253</v>
      </c>
      <c r="Q182" s="24"/>
      <c r="R182" s="24"/>
      <c r="S182" s="24"/>
      <c r="T182" s="24"/>
      <c r="U182" s="24"/>
      <c r="X182" s="4">
        <v>856705.23</v>
      </c>
    </row>
    <row r="183" spans="5:24" ht="18" customHeight="1"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7">
        <v>856705.23</v>
      </c>
    </row>
    <row r="184" spans="5:24" ht="13.5" customHeight="1">
      <c r="E184" s="24" t="s">
        <v>254</v>
      </c>
      <c r="F184" s="24"/>
      <c r="G184" s="24"/>
      <c r="H184" s="24"/>
      <c r="J184" s="3">
        <v>45352</v>
      </c>
      <c r="L184" s="24" t="s">
        <v>255</v>
      </c>
      <c r="M184" s="24"/>
      <c r="N184" s="24"/>
      <c r="P184" s="24" t="s">
        <v>120</v>
      </c>
      <c r="Q184" s="24"/>
      <c r="R184" s="24"/>
      <c r="S184" s="24"/>
      <c r="T184" s="24"/>
      <c r="U184" s="24"/>
      <c r="X184" s="4">
        <v>93928</v>
      </c>
    </row>
    <row r="185" spans="5:24" ht="13.5" customHeight="1">
      <c r="E185" s="24" t="s">
        <v>254</v>
      </c>
      <c r="F185" s="24"/>
      <c r="G185" s="24"/>
      <c r="H185" s="24"/>
      <c r="J185" s="3">
        <v>45383</v>
      </c>
      <c r="L185" s="24" t="s">
        <v>256</v>
      </c>
      <c r="M185" s="24"/>
      <c r="N185" s="24"/>
      <c r="P185" s="24" t="s">
        <v>122</v>
      </c>
      <c r="Q185" s="24"/>
      <c r="R185" s="24"/>
      <c r="S185" s="24"/>
      <c r="T185" s="24"/>
      <c r="U185" s="24"/>
      <c r="X185" s="4">
        <v>129387</v>
      </c>
    </row>
    <row r="186" spans="5:24" ht="13.5" customHeight="1">
      <c r="E186" s="24" t="s">
        <v>254</v>
      </c>
      <c r="F186" s="24"/>
      <c r="G186" s="24"/>
      <c r="H186" s="24"/>
      <c r="J186" s="3">
        <v>45383</v>
      </c>
      <c r="L186" s="24" t="s">
        <v>257</v>
      </c>
      <c r="M186" s="24"/>
      <c r="N186" s="24"/>
      <c r="P186" s="24" t="s">
        <v>120</v>
      </c>
      <c r="Q186" s="24"/>
      <c r="R186" s="24"/>
      <c r="S186" s="24"/>
      <c r="T186" s="24"/>
      <c r="U186" s="24"/>
      <c r="X186" s="4">
        <v>1273780.26</v>
      </c>
    </row>
    <row r="187" spans="5:24" ht="13.5" customHeight="1">
      <c r="E187" s="24" t="s">
        <v>254</v>
      </c>
      <c r="F187" s="24"/>
      <c r="G187" s="24"/>
      <c r="H187" s="24"/>
      <c r="J187" s="3">
        <v>45383</v>
      </c>
      <c r="L187" s="24" t="s">
        <v>258</v>
      </c>
      <c r="M187" s="24"/>
      <c r="N187" s="24"/>
      <c r="P187" s="24" t="s">
        <v>120</v>
      </c>
      <c r="Q187" s="24"/>
      <c r="R187" s="24"/>
      <c r="S187" s="24"/>
      <c r="T187" s="24"/>
      <c r="U187" s="24"/>
      <c r="X187" s="4">
        <v>1578448.83</v>
      </c>
    </row>
    <row r="188" spans="5:24" ht="13.5" customHeight="1">
      <c r="E188" s="24" t="s">
        <v>254</v>
      </c>
      <c r="F188" s="24"/>
      <c r="G188" s="24"/>
      <c r="H188" s="24"/>
      <c r="J188" s="3">
        <v>45383</v>
      </c>
      <c r="L188" s="24" t="s">
        <v>259</v>
      </c>
      <c r="M188" s="24"/>
      <c r="N188" s="24"/>
      <c r="P188" s="24" t="s">
        <v>260</v>
      </c>
      <c r="Q188" s="24"/>
      <c r="R188" s="24"/>
      <c r="S188" s="24"/>
      <c r="T188" s="24"/>
      <c r="U188" s="24"/>
      <c r="X188" s="4">
        <v>8260</v>
      </c>
    </row>
    <row r="189" spans="5:24" ht="13.5" customHeight="1">
      <c r="E189" s="24" t="s">
        <v>254</v>
      </c>
      <c r="F189" s="24"/>
      <c r="G189" s="24"/>
      <c r="H189" s="24"/>
      <c r="J189" s="3">
        <v>45383</v>
      </c>
      <c r="L189" s="24" t="s">
        <v>261</v>
      </c>
      <c r="M189" s="24"/>
      <c r="N189" s="24"/>
      <c r="P189" s="24" t="s">
        <v>120</v>
      </c>
      <c r="Q189" s="24"/>
      <c r="R189" s="24"/>
      <c r="S189" s="24"/>
      <c r="T189" s="24"/>
      <c r="U189" s="24"/>
      <c r="X189" s="4">
        <v>1458209.97</v>
      </c>
    </row>
    <row r="190" spans="5:24" ht="13.5" customHeight="1">
      <c r="E190" s="24" t="s">
        <v>254</v>
      </c>
      <c r="F190" s="24"/>
      <c r="G190" s="24"/>
      <c r="H190" s="24"/>
      <c r="J190" s="3">
        <v>45395</v>
      </c>
      <c r="L190" s="24" t="s">
        <v>262</v>
      </c>
      <c r="M190" s="24"/>
      <c r="N190" s="24"/>
      <c r="P190" s="24" t="s">
        <v>263</v>
      </c>
      <c r="Q190" s="24"/>
      <c r="R190" s="24"/>
      <c r="S190" s="24"/>
      <c r="T190" s="24"/>
      <c r="U190" s="24"/>
      <c r="X190" s="4">
        <v>143110.4</v>
      </c>
    </row>
    <row r="191" spans="5:24" ht="13.5" customHeight="1">
      <c r="E191" s="24" t="s">
        <v>254</v>
      </c>
      <c r="F191" s="24"/>
      <c r="G191" s="24"/>
      <c r="H191" s="24"/>
      <c r="J191" s="3">
        <v>45395</v>
      </c>
      <c r="L191" s="24" t="s">
        <v>264</v>
      </c>
      <c r="M191" s="24"/>
      <c r="N191" s="24"/>
      <c r="P191" s="24" t="s">
        <v>82</v>
      </c>
      <c r="Q191" s="24"/>
      <c r="R191" s="24"/>
      <c r="S191" s="24"/>
      <c r="T191" s="24"/>
      <c r="U191" s="24"/>
      <c r="X191" s="4">
        <v>9628.8</v>
      </c>
    </row>
    <row r="192" spans="5:24" ht="13.5" customHeight="1">
      <c r="E192" s="24" t="s">
        <v>254</v>
      </c>
      <c r="F192" s="24"/>
      <c r="G192" s="24"/>
      <c r="H192" s="24"/>
      <c r="J192" s="3">
        <v>45395</v>
      </c>
      <c r="L192" s="24" t="s">
        <v>265</v>
      </c>
      <c r="M192" s="24"/>
      <c r="N192" s="24"/>
      <c r="P192" s="24" t="s">
        <v>266</v>
      </c>
      <c r="Q192" s="24"/>
      <c r="R192" s="24"/>
      <c r="S192" s="24"/>
      <c r="T192" s="24"/>
      <c r="U192" s="24"/>
      <c r="X192" s="4">
        <v>20159.31</v>
      </c>
    </row>
    <row r="193" spans="5:24" ht="13.5" customHeight="1">
      <c r="E193" s="24" t="s">
        <v>254</v>
      </c>
      <c r="F193" s="24"/>
      <c r="G193" s="24"/>
      <c r="H193" s="24"/>
      <c r="J193" s="3">
        <v>45395</v>
      </c>
      <c r="L193" s="24" t="s">
        <v>267</v>
      </c>
      <c r="M193" s="24"/>
      <c r="N193" s="24"/>
      <c r="P193" s="24" t="s">
        <v>268</v>
      </c>
      <c r="Q193" s="24"/>
      <c r="R193" s="24"/>
      <c r="S193" s="24"/>
      <c r="T193" s="24"/>
      <c r="U193" s="24"/>
      <c r="X193" s="4">
        <v>1195447.01</v>
      </c>
    </row>
    <row r="194" spans="5:24" ht="13.5" customHeight="1">
      <c r="E194" s="24" t="s">
        <v>254</v>
      </c>
      <c r="F194" s="24"/>
      <c r="G194" s="24"/>
      <c r="H194" s="24"/>
      <c r="J194" s="3">
        <v>45395</v>
      </c>
      <c r="L194" s="24" t="s">
        <v>269</v>
      </c>
      <c r="M194" s="24"/>
      <c r="N194" s="24"/>
      <c r="P194" s="24" t="s">
        <v>270</v>
      </c>
      <c r="Q194" s="24"/>
      <c r="R194" s="24"/>
      <c r="S194" s="24"/>
      <c r="T194" s="24"/>
      <c r="U194" s="24"/>
      <c r="X194" s="4">
        <v>426644.98</v>
      </c>
    </row>
    <row r="195" spans="5:24" ht="13.5" customHeight="1">
      <c r="E195" s="24" t="s">
        <v>254</v>
      </c>
      <c r="F195" s="24"/>
      <c r="G195" s="24"/>
      <c r="H195" s="24"/>
      <c r="J195" s="3">
        <v>45395</v>
      </c>
      <c r="L195" s="24" t="s">
        <v>271</v>
      </c>
      <c r="M195" s="24"/>
      <c r="N195" s="24"/>
      <c r="P195" s="24" t="s">
        <v>272</v>
      </c>
      <c r="Q195" s="24"/>
      <c r="R195" s="24"/>
      <c r="S195" s="24"/>
      <c r="T195" s="24"/>
      <c r="U195" s="24"/>
      <c r="X195" s="4">
        <v>10079.66</v>
      </c>
    </row>
    <row r="196" spans="5:24" ht="13.5" customHeight="1">
      <c r="E196" s="24" t="s">
        <v>254</v>
      </c>
      <c r="F196" s="24"/>
      <c r="G196" s="24"/>
      <c r="H196" s="24"/>
      <c r="J196" s="3">
        <v>45395</v>
      </c>
      <c r="L196" s="24" t="s">
        <v>273</v>
      </c>
      <c r="M196" s="24"/>
      <c r="N196" s="24"/>
      <c r="P196" s="24" t="s">
        <v>272</v>
      </c>
      <c r="Q196" s="24"/>
      <c r="R196" s="24"/>
      <c r="S196" s="24"/>
      <c r="T196" s="24"/>
      <c r="U196" s="24"/>
      <c r="X196" s="4">
        <v>25199.14</v>
      </c>
    </row>
    <row r="197" spans="5:24" ht="13.5" customHeight="1">
      <c r="E197" s="24" t="s">
        <v>254</v>
      </c>
      <c r="F197" s="24"/>
      <c r="G197" s="24"/>
      <c r="H197" s="24"/>
      <c r="J197" s="3">
        <v>45395</v>
      </c>
      <c r="L197" s="24" t="s">
        <v>274</v>
      </c>
      <c r="M197" s="24"/>
      <c r="N197" s="24"/>
      <c r="P197" s="24" t="s">
        <v>275</v>
      </c>
      <c r="Q197" s="24"/>
      <c r="R197" s="24"/>
      <c r="S197" s="24"/>
      <c r="T197" s="24"/>
      <c r="U197" s="24"/>
      <c r="X197" s="4">
        <v>244732</v>
      </c>
    </row>
    <row r="198" spans="5:24" ht="13.5" customHeight="1">
      <c r="E198" s="24" t="s">
        <v>254</v>
      </c>
      <c r="F198" s="24"/>
      <c r="G198" s="24"/>
      <c r="H198" s="24"/>
      <c r="J198" s="3">
        <v>45395</v>
      </c>
      <c r="L198" s="24" t="s">
        <v>276</v>
      </c>
      <c r="M198" s="24"/>
      <c r="N198" s="24"/>
      <c r="P198" s="24" t="s">
        <v>82</v>
      </c>
      <c r="Q198" s="24"/>
      <c r="R198" s="24"/>
      <c r="S198" s="24"/>
      <c r="T198" s="24"/>
      <c r="U198" s="24"/>
      <c r="X198" s="4">
        <v>48144</v>
      </c>
    </row>
    <row r="199" spans="5:24" ht="13.5" customHeight="1">
      <c r="E199" s="24" t="s">
        <v>254</v>
      </c>
      <c r="F199" s="24"/>
      <c r="G199" s="24"/>
      <c r="H199" s="24"/>
      <c r="J199" s="3">
        <v>45399</v>
      </c>
      <c r="L199" s="24" t="s">
        <v>277</v>
      </c>
      <c r="M199" s="24"/>
      <c r="N199" s="24"/>
      <c r="P199" s="24" t="s">
        <v>266</v>
      </c>
      <c r="Q199" s="24"/>
      <c r="R199" s="24"/>
      <c r="S199" s="24"/>
      <c r="T199" s="24"/>
      <c r="U199" s="24"/>
      <c r="X199" s="4">
        <v>337716</v>
      </c>
    </row>
    <row r="200" spans="5:24" ht="13.5" customHeight="1">
      <c r="E200" s="24" t="s">
        <v>254</v>
      </c>
      <c r="F200" s="24"/>
      <c r="G200" s="24"/>
      <c r="H200" s="24"/>
      <c r="J200" s="3">
        <v>45399</v>
      </c>
      <c r="L200" s="24" t="s">
        <v>278</v>
      </c>
      <c r="M200" s="24"/>
      <c r="N200" s="24"/>
      <c r="P200" s="24" t="s">
        <v>266</v>
      </c>
      <c r="Q200" s="24"/>
      <c r="R200" s="24"/>
      <c r="S200" s="24"/>
      <c r="T200" s="24"/>
      <c r="U200" s="24"/>
      <c r="X200" s="4">
        <v>926801.5</v>
      </c>
    </row>
    <row r="201" spans="5:24" ht="13.5" customHeight="1">
      <c r="E201" s="24" t="s">
        <v>254</v>
      </c>
      <c r="F201" s="24"/>
      <c r="G201" s="24"/>
      <c r="H201" s="24"/>
      <c r="J201" s="3">
        <v>45399</v>
      </c>
      <c r="L201" s="24" t="s">
        <v>279</v>
      </c>
      <c r="M201" s="24"/>
      <c r="N201" s="24"/>
      <c r="P201" s="24" t="s">
        <v>263</v>
      </c>
      <c r="Q201" s="24"/>
      <c r="R201" s="24"/>
      <c r="S201" s="24"/>
      <c r="T201" s="24"/>
      <c r="U201" s="24"/>
      <c r="X201" s="4">
        <v>49560</v>
      </c>
    </row>
    <row r="202" spans="5:24" ht="13.5" customHeight="1">
      <c r="E202" s="24" t="s">
        <v>254</v>
      </c>
      <c r="F202" s="24"/>
      <c r="G202" s="24"/>
      <c r="H202" s="24"/>
      <c r="J202" s="3">
        <v>45399</v>
      </c>
      <c r="L202" s="24" t="s">
        <v>280</v>
      </c>
      <c r="M202" s="24"/>
      <c r="N202" s="24"/>
      <c r="P202" s="24" t="s">
        <v>168</v>
      </c>
      <c r="Q202" s="24"/>
      <c r="R202" s="24"/>
      <c r="S202" s="24"/>
      <c r="T202" s="24"/>
      <c r="U202" s="24"/>
      <c r="X202" s="4">
        <v>123605</v>
      </c>
    </row>
    <row r="203" spans="5:24" ht="13.5" customHeight="1">
      <c r="E203" s="24" t="s">
        <v>254</v>
      </c>
      <c r="F203" s="24"/>
      <c r="G203" s="24"/>
      <c r="H203" s="24"/>
      <c r="J203" s="3">
        <v>45399</v>
      </c>
      <c r="L203" s="24" t="s">
        <v>281</v>
      </c>
      <c r="M203" s="24"/>
      <c r="N203" s="24"/>
      <c r="P203" s="24" t="s">
        <v>168</v>
      </c>
      <c r="Q203" s="24"/>
      <c r="R203" s="24"/>
      <c r="S203" s="24"/>
      <c r="T203" s="24"/>
      <c r="U203" s="24"/>
      <c r="X203" s="4">
        <v>60569.4</v>
      </c>
    </row>
    <row r="204" spans="5:24" ht="13.5" customHeight="1">
      <c r="E204" s="24" t="s">
        <v>254</v>
      </c>
      <c r="F204" s="24"/>
      <c r="G204" s="24"/>
      <c r="H204" s="24"/>
      <c r="J204" s="3">
        <v>45399</v>
      </c>
      <c r="L204" s="24" t="s">
        <v>282</v>
      </c>
      <c r="M204" s="24"/>
      <c r="N204" s="24"/>
      <c r="P204" s="24" t="s">
        <v>168</v>
      </c>
      <c r="Q204" s="24"/>
      <c r="R204" s="24"/>
      <c r="S204" s="24"/>
      <c r="T204" s="24"/>
      <c r="U204" s="24"/>
      <c r="X204" s="4">
        <v>8496</v>
      </c>
    </row>
    <row r="205" spans="5:24" ht="13.5" customHeight="1">
      <c r="E205" s="24" t="s">
        <v>254</v>
      </c>
      <c r="F205" s="24"/>
      <c r="G205" s="24"/>
      <c r="H205" s="24"/>
      <c r="J205" s="3">
        <v>45399</v>
      </c>
      <c r="L205" s="24" t="s">
        <v>283</v>
      </c>
      <c r="M205" s="24"/>
      <c r="N205" s="24"/>
      <c r="P205" s="24" t="s">
        <v>168</v>
      </c>
      <c r="Q205" s="24"/>
      <c r="R205" s="24"/>
      <c r="S205" s="24"/>
      <c r="T205" s="24"/>
      <c r="U205" s="24"/>
      <c r="X205" s="4">
        <v>83013</v>
      </c>
    </row>
    <row r="206" spans="5:24" ht="13.5" customHeight="1">
      <c r="E206" s="24" t="s">
        <v>254</v>
      </c>
      <c r="F206" s="24"/>
      <c r="G206" s="24"/>
      <c r="H206" s="24"/>
      <c r="J206" s="3">
        <v>45399</v>
      </c>
      <c r="L206" s="24" t="s">
        <v>284</v>
      </c>
      <c r="M206" s="24"/>
      <c r="N206" s="24"/>
      <c r="P206" s="24" t="s">
        <v>168</v>
      </c>
      <c r="Q206" s="24"/>
      <c r="R206" s="24"/>
      <c r="S206" s="24"/>
      <c r="T206" s="24"/>
      <c r="U206" s="24"/>
      <c r="X206" s="4">
        <v>91863</v>
      </c>
    </row>
    <row r="207" spans="5:24" ht="18" customHeight="1"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7">
        <f>+SUM(X184:X206)</f>
        <v>8346783.259999999</v>
      </c>
    </row>
    <row r="208" spans="5:24" ht="13.5" customHeight="1">
      <c r="E208" s="24" t="s">
        <v>285</v>
      </c>
      <c r="F208" s="24"/>
      <c r="G208" s="24"/>
      <c r="H208" s="24"/>
      <c r="J208" s="3">
        <v>45395</v>
      </c>
      <c r="L208" s="24" t="s">
        <v>146</v>
      </c>
      <c r="M208" s="24"/>
      <c r="N208" s="24"/>
      <c r="P208" s="24" t="s">
        <v>286</v>
      </c>
      <c r="Q208" s="24"/>
      <c r="R208" s="24"/>
      <c r="S208" s="24"/>
      <c r="T208" s="24"/>
      <c r="U208" s="24"/>
      <c r="X208" s="4">
        <v>206843.58</v>
      </c>
    </row>
    <row r="209" spans="5:24" ht="18" customHeight="1"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7">
        <v>206843.58</v>
      </c>
    </row>
    <row r="210" spans="5:24" ht="13.5" customHeight="1">
      <c r="E210" s="24" t="s">
        <v>287</v>
      </c>
      <c r="F210" s="24"/>
      <c r="G210" s="24"/>
      <c r="H210" s="24"/>
      <c r="J210" s="3">
        <v>44195</v>
      </c>
      <c r="L210" s="24" t="s">
        <v>288</v>
      </c>
      <c r="M210" s="24"/>
      <c r="N210" s="24"/>
      <c r="P210" s="24" t="s">
        <v>289</v>
      </c>
      <c r="Q210" s="24"/>
      <c r="R210" s="24"/>
      <c r="S210" s="24"/>
      <c r="T210" s="24"/>
      <c r="U210" s="24"/>
      <c r="X210" s="4">
        <v>32284.8</v>
      </c>
    </row>
    <row r="211" spans="5:24" ht="18" customHeight="1"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7">
        <v>32281.92</v>
      </c>
    </row>
    <row r="212" spans="5:24" ht="13.5" customHeight="1">
      <c r="E212" s="24" t="s">
        <v>290</v>
      </c>
      <c r="F212" s="24"/>
      <c r="G212" s="24"/>
      <c r="H212" s="24"/>
      <c r="J212" s="3">
        <v>44195</v>
      </c>
      <c r="L212" s="24" t="s">
        <v>291</v>
      </c>
      <c r="M212" s="24"/>
      <c r="N212" s="24"/>
      <c r="P212" s="24" t="s">
        <v>289</v>
      </c>
      <c r="Q212" s="24"/>
      <c r="R212" s="24"/>
      <c r="S212" s="24"/>
      <c r="T212" s="24"/>
      <c r="U212" s="24"/>
      <c r="X212" s="4">
        <v>35046</v>
      </c>
    </row>
    <row r="213" spans="5:24" ht="18" customHeight="1"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7">
        <v>35046</v>
      </c>
    </row>
    <row r="214" spans="5:24" ht="13.5" customHeight="1">
      <c r="E214" s="24" t="s">
        <v>292</v>
      </c>
      <c r="F214" s="24"/>
      <c r="G214" s="24"/>
      <c r="H214" s="24"/>
      <c r="J214" s="3">
        <v>45351</v>
      </c>
      <c r="L214" s="24" t="s">
        <v>293</v>
      </c>
      <c r="M214" s="24"/>
      <c r="N214" s="24"/>
      <c r="P214" s="24" t="s">
        <v>171</v>
      </c>
      <c r="Q214" s="24"/>
      <c r="R214" s="24"/>
      <c r="S214" s="24"/>
      <c r="T214" s="24"/>
      <c r="U214" s="24"/>
      <c r="X214" s="4">
        <v>147500</v>
      </c>
    </row>
    <row r="215" spans="5:24" ht="13.5" customHeight="1">
      <c r="E215" s="24" t="s">
        <v>292</v>
      </c>
      <c r="F215" s="24"/>
      <c r="G215" s="24"/>
      <c r="H215" s="24"/>
      <c r="J215" s="3">
        <v>45383</v>
      </c>
      <c r="L215" s="24" t="s">
        <v>294</v>
      </c>
      <c r="M215" s="24"/>
      <c r="N215" s="24"/>
      <c r="P215" s="24" t="s">
        <v>295</v>
      </c>
      <c r="Q215" s="24"/>
      <c r="R215" s="24"/>
      <c r="S215" s="24"/>
      <c r="T215" s="24"/>
      <c r="U215" s="24"/>
      <c r="X215" s="4">
        <v>188800</v>
      </c>
    </row>
    <row r="216" spans="5:24" ht="13.5" customHeight="1">
      <c r="E216" s="24" t="s">
        <v>292</v>
      </c>
      <c r="F216" s="24"/>
      <c r="G216" s="24"/>
      <c r="H216" s="24"/>
      <c r="J216" s="3">
        <v>45394</v>
      </c>
      <c r="L216" s="24" t="s">
        <v>149</v>
      </c>
      <c r="M216" s="24"/>
      <c r="N216" s="24"/>
      <c r="P216" s="24" t="s">
        <v>171</v>
      </c>
      <c r="Q216" s="24"/>
      <c r="R216" s="24"/>
      <c r="S216" s="24"/>
      <c r="T216" s="24"/>
      <c r="U216" s="24"/>
      <c r="X216" s="4">
        <v>47200</v>
      </c>
    </row>
    <row r="217" spans="5:24" ht="18" customHeight="1"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7">
        <v>383500</v>
      </c>
    </row>
    <row r="218" spans="5:24" ht="13.5" customHeight="1">
      <c r="E218" s="24" t="s">
        <v>296</v>
      </c>
      <c r="F218" s="24"/>
      <c r="G218" s="24"/>
      <c r="H218" s="24"/>
      <c r="J218" s="3">
        <v>45383</v>
      </c>
      <c r="L218" s="24" t="s">
        <v>242</v>
      </c>
      <c r="M218" s="24"/>
      <c r="N218" s="24"/>
      <c r="P218" s="24" t="s">
        <v>171</v>
      </c>
      <c r="Q218" s="24"/>
      <c r="R218" s="24"/>
      <c r="S218" s="24"/>
      <c r="T218" s="24"/>
      <c r="U218" s="24"/>
      <c r="X218" s="4">
        <v>204140</v>
      </c>
    </row>
    <row r="219" spans="5:24" ht="13.5" customHeight="1">
      <c r="E219" s="24" t="s">
        <v>296</v>
      </c>
      <c r="F219" s="24"/>
      <c r="G219" s="24"/>
      <c r="H219" s="24"/>
      <c r="J219" s="3">
        <v>45383</v>
      </c>
      <c r="L219" s="24" t="s">
        <v>30</v>
      </c>
      <c r="M219" s="24"/>
      <c r="N219" s="24"/>
      <c r="P219" s="24" t="s">
        <v>171</v>
      </c>
      <c r="Q219" s="24"/>
      <c r="R219" s="24"/>
      <c r="S219" s="24"/>
      <c r="T219" s="24"/>
      <c r="U219" s="24"/>
      <c r="X219" s="4">
        <v>139240</v>
      </c>
    </row>
    <row r="220" spans="5:24" ht="18" customHeight="1"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7">
        <v>343380</v>
      </c>
    </row>
    <row r="221" spans="5:24" ht="13.5" customHeight="1">
      <c r="E221" s="24" t="s">
        <v>297</v>
      </c>
      <c r="F221" s="24"/>
      <c r="G221" s="24"/>
      <c r="H221" s="24"/>
      <c r="J221" s="3">
        <v>44925</v>
      </c>
      <c r="L221" s="24" t="s">
        <v>298</v>
      </c>
      <c r="M221" s="24"/>
      <c r="N221" s="24"/>
      <c r="P221" s="24" t="s">
        <v>168</v>
      </c>
      <c r="Q221" s="24"/>
      <c r="R221" s="24"/>
      <c r="S221" s="24"/>
      <c r="T221" s="24"/>
      <c r="U221" s="24"/>
      <c r="X221" s="4">
        <v>23151.6</v>
      </c>
    </row>
    <row r="222" spans="5:24" ht="18" customHeight="1"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7">
        <v>23151.6</v>
      </c>
    </row>
    <row r="223" spans="5:24" ht="13.5" customHeight="1">
      <c r="E223" s="24" t="s">
        <v>299</v>
      </c>
      <c r="F223" s="24"/>
      <c r="G223" s="24"/>
      <c r="H223" s="24"/>
      <c r="J223" s="3">
        <v>44890</v>
      </c>
      <c r="L223" s="24" t="s">
        <v>300</v>
      </c>
      <c r="M223" s="24"/>
      <c r="N223" s="24"/>
      <c r="P223" s="24" t="s">
        <v>301</v>
      </c>
      <c r="Q223" s="24"/>
      <c r="R223" s="24"/>
      <c r="S223" s="24"/>
      <c r="T223" s="24"/>
      <c r="U223" s="24"/>
      <c r="X223" s="4">
        <v>7080</v>
      </c>
    </row>
    <row r="224" spans="5:24" ht="18" customHeight="1"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7">
        <v>7080</v>
      </c>
    </row>
    <row r="225" spans="5:24" ht="13.5" customHeight="1">
      <c r="E225" s="24" t="s">
        <v>302</v>
      </c>
      <c r="F225" s="24"/>
      <c r="G225" s="24"/>
      <c r="H225" s="24"/>
      <c r="J225" s="3">
        <v>45282</v>
      </c>
      <c r="L225" s="24" t="s">
        <v>303</v>
      </c>
      <c r="M225" s="24"/>
      <c r="N225" s="24"/>
      <c r="P225" s="24" t="s">
        <v>304</v>
      </c>
      <c r="Q225" s="24"/>
      <c r="R225" s="24"/>
      <c r="S225" s="24"/>
      <c r="T225" s="24"/>
      <c r="U225" s="24"/>
      <c r="X225" s="4">
        <v>214486.45</v>
      </c>
    </row>
    <row r="226" spans="5:24" ht="18" customHeight="1"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7">
        <v>214486.45</v>
      </c>
    </row>
    <row r="227" spans="5:24" ht="13.5" customHeight="1">
      <c r="E227" s="24" t="s">
        <v>305</v>
      </c>
      <c r="F227" s="24"/>
      <c r="G227" s="24"/>
      <c r="H227" s="24"/>
      <c r="J227" s="3">
        <v>45401</v>
      </c>
      <c r="L227" s="24" t="s">
        <v>306</v>
      </c>
      <c r="M227" s="24"/>
      <c r="N227" s="24"/>
      <c r="P227" s="24" t="s">
        <v>307</v>
      </c>
      <c r="Q227" s="24"/>
      <c r="R227" s="24"/>
      <c r="S227" s="24"/>
      <c r="T227" s="24"/>
      <c r="U227" s="24"/>
      <c r="X227" s="4">
        <v>11340.01</v>
      </c>
    </row>
    <row r="228" spans="5:24" ht="18" customHeight="1"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7">
        <v>11340.01</v>
      </c>
    </row>
    <row r="229" spans="5:24" ht="13.5" customHeight="1">
      <c r="E229" s="24" t="s">
        <v>308</v>
      </c>
      <c r="F229" s="24"/>
      <c r="G229" s="24"/>
      <c r="H229" s="24"/>
      <c r="J229" s="3">
        <v>45113</v>
      </c>
      <c r="L229" s="24" t="s">
        <v>309</v>
      </c>
      <c r="M229" s="24"/>
      <c r="N229" s="24"/>
      <c r="P229" s="24" t="s">
        <v>145</v>
      </c>
      <c r="Q229" s="24"/>
      <c r="R229" s="24"/>
      <c r="S229" s="24"/>
      <c r="T229" s="24"/>
      <c r="U229" s="24"/>
      <c r="X229" s="4">
        <v>83273.19</v>
      </c>
    </row>
    <row r="230" spans="5:24" ht="13.5" customHeight="1">
      <c r="E230" s="24" t="s">
        <v>308</v>
      </c>
      <c r="F230" s="24"/>
      <c r="G230" s="24"/>
      <c r="H230" s="24"/>
      <c r="J230" s="3">
        <v>45113</v>
      </c>
      <c r="L230" s="24" t="s">
        <v>310</v>
      </c>
      <c r="M230" s="24"/>
      <c r="N230" s="24"/>
      <c r="P230" s="24" t="s">
        <v>145</v>
      </c>
      <c r="Q230" s="24"/>
      <c r="R230" s="24"/>
      <c r="S230" s="24"/>
      <c r="T230" s="24"/>
      <c r="U230" s="24"/>
      <c r="X230" s="4">
        <v>83273.19</v>
      </c>
    </row>
    <row r="231" spans="5:24" ht="18" customHeight="1"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7">
        <v>166546.36</v>
      </c>
    </row>
    <row r="232" spans="5:24" ht="13.5" customHeight="1">
      <c r="E232" s="24" t="s">
        <v>311</v>
      </c>
      <c r="F232" s="24"/>
      <c r="G232" s="24"/>
      <c r="H232" s="24"/>
      <c r="J232" s="3">
        <v>45407</v>
      </c>
      <c r="L232" s="24" t="s">
        <v>312</v>
      </c>
      <c r="M232" s="24"/>
      <c r="N232" s="24"/>
      <c r="P232" s="24" t="s">
        <v>313</v>
      </c>
      <c r="Q232" s="24"/>
      <c r="R232" s="24"/>
      <c r="S232" s="24"/>
      <c r="T232" s="24"/>
      <c r="U232" s="24"/>
      <c r="X232" s="4">
        <v>11000</v>
      </c>
    </row>
    <row r="233" spans="5:24" ht="18" customHeight="1"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7">
        <v>11000</v>
      </c>
    </row>
    <row r="234" spans="5:24" ht="13.5" customHeight="1">
      <c r="E234" s="24" t="s">
        <v>314</v>
      </c>
      <c r="F234" s="24"/>
      <c r="G234" s="24"/>
      <c r="H234" s="24"/>
      <c r="J234" s="3">
        <v>45398</v>
      </c>
      <c r="L234" s="24" t="s">
        <v>315</v>
      </c>
      <c r="M234" s="24"/>
      <c r="N234" s="24"/>
      <c r="P234" s="24" t="s">
        <v>316</v>
      </c>
      <c r="Q234" s="24"/>
      <c r="R234" s="24"/>
      <c r="S234" s="24"/>
      <c r="T234" s="24"/>
      <c r="U234" s="24"/>
      <c r="X234" s="4">
        <v>283200</v>
      </c>
    </row>
    <row r="235" spans="5:24" ht="18" customHeight="1"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7">
        <v>283200</v>
      </c>
    </row>
    <row r="236" spans="5:24" ht="12.75">
      <c r="E236" s="24" t="s">
        <v>317</v>
      </c>
      <c r="F236" s="24"/>
      <c r="G236" s="24"/>
      <c r="H236" s="24"/>
      <c r="J236" s="3">
        <v>44330</v>
      </c>
      <c r="L236" s="24" t="s">
        <v>318</v>
      </c>
      <c r="M236" s="24"/>
      <c r="N236" s="24"/>
      <c r="P236" s="24" t="s">
        <v>319</v>
      </c>
      <c r="Q236" s="24"/>
      <c r="R236" s="24"/>
      <c r="S236" s="24"/>
      <c r="T236" s="24"/>
      <c r="U236" s="24"/>
      <c r="X236" s="25">
        <v>2449.91</v>
      </c>
    </row>
    <row r="237" spans="5:24" ht="0.75" customHeight="1">
      <c r="E237" s="24"/>
      <c r="F237" s="24"/>
      <c r="G237" s="24"/>
      <c r="H237" s="24"/>
      <c r="P237" s="24"/>
      <c r="Q237" s="24"/>
      <c r="R237" s="24"/>
      <c r="S237" s="24"/>
      <c r="T237" s="24"/>
      <c r="U237" s="24"/>
      <c r="X237" s="25"/>
    </row>
    <row r="238" spans="5:24" ht="18" customHeight="1"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7">
        <v>2449.91</v>
      </c>
    </row>
    <row r="239" spans="5:24" ht="13.5" customHeight="1">
      <c r="E239" s="24" t="s">
        <v>320</v>
      </c>
      <c r="F239" s="24"/>
      <c r="G239" s="24"/>
      <c r="H239" s="24"/>
      <c r="J239" s="3">
        <v>45383</v>
      </c>
      <c r="L239" s="24" t="s">
        <v>321</v>
      </c>
      <c r="M239" s="24"/>
      <c r="N239" s="24"/>
      <c r="P239" s="24" t="s">
        <v>322</v>
      </c>
      <c r="Q239" s="24"/>
      <c r="R239" s="24"/>
      <c r="S239" s="24"/>
      <c r="T239" s="24"/>
      <c r="U239" s="24"/>
      <c r="X239" s="4">
        <v>550986</v>
      </c>
    </row>
    <row r="240" spans="5:24" ht="18" customHeight="1"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7">
        <v>550986</v>
      </c>
    </row>
    <row r="241" spans="5:24" ht="13.5" customHeight="1">
      <c r="E241" s="24" t="s">
        <v>323</v>
      </c>
      <c r="F241" s="24"/>
      <c r="G241" s="24"/>
      <c r="H241" s="24"/>
      <c r="J241" s="3">
        <v>45387</v>
      </c>
      <c r="L241" s="24" t="s">
        <v>324</v>
      </c>
      <c r="M241" s="24"/>
      <c r="N241" s="24"/>
      <c r="P241" s="24" t="s">
        <v>325</v>
      </c>
      <c r="Q241" s="24"/>
      <c r="R241" s="24"/>
      <c r="S241" s="24"/>
      <c r="T241" s="24"/>
      <c r="U241" s="24"/>
      <c r="X241" s="4">
        <v>340962.28</v>
      </c>
    </row>
    <row r="242" spans="5:24" ht="18" customHeight="1"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7">
        <v>340926.36</v>
      </c>
    </row>
    <row r="243" spans="5:24" ht="13.5" customHeight="1">
      <c r="E243" s="24" t="s">
        <v>326</v>
      </c>
      <c r="F243" s="24"/>
      <c r="G243" s="24"/>
      <c r="H243" s="24"/>
      <c r="J243" s="3">
        <v>45383</v>
      </c>
      <c r="L243" s="24" t="s">
        <v>327</v>
      </c>
      <c r="M243" s="24"/>
      <c r="N243" s="24"/>
      <c r="P243" s="24" t="s">
        <v>328</v>
      </c>
      <c r="Q243" s="24"/>
      <c r="R243" s="24"/>
      <c r="S243" s="24"/>
      <c r="T243" s="24"/>
      <c r="U243" s="24"/>
      <c r="X243" s="4">
        <v>88800</v>
      </c>
    </row>
    <row r="244" spans="5:24" ht="13.5" customHeight="1">
      <c r="E244" s="24" t="s">
        <v>326</v>
      </c>
      <c r="F244" s="24"/>
      <c r="G244" s="24"/>
      <c r="H244" s="24"/>
      <c r="J244" s="3">
        <v>45383</v>
      </c>
      <c r="L244" s="24" t="s">
        <v>329</v>
      </c>
      <c r="M244" s="24"/>
      <c r="N244" s="24"/>
      <c r="P244" s="24" t="s">
        <v>322</v>
      </c>
      <c r="Q244" s="24"/>
      <c r="R244" s="24"/>
      <c r="S244" s="24"/>
      <c r="T244" s="24"/>
      <c r="U244" s="24"/>
      <c r="X244" s="4">
        <v>322506.45</v>
      </c>
    </row>
    <row r="245" spans="5:24" ht="18" customHeight="1"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7">
        <v>411306.45</v>
      </c>
    </row>
    <row r="246" spans="5:24" ht="13.5" customHeight="1">
      <c r="E246" s="24" t="s">
        <v>330</v>
      </c>
      <c r="F246" s="24"/>
      <c r="G246" s="24"/>
      <c r="H246" s="24"/>
      <c r="J246" s="3">
        <v>45383</v>
      </c>
      <c r="L246" s="24" t="s">
        <v>312</v>
      </c>
      <c r="M246" s="24"/>
      <c r="N246" s="24"/>
      <c r="P246" s="24" t="s">
        <v>331</v>
      </c>
      <c r="Q246" s="24"/>
      <c r="R246" s="24"/>
      <c r="S246" s="24"/>
      <c r="T246" s="24"/>
      <c r="U246" s="24"/>
      <c r="X246" s="4">
        <v>927716</v>
      </c>
    </row>
    <row r="247" spans="5:24" ht="13.5" customHeight="1">
      <c r="E247" s="24" t="s">
        <v>330</v>
      </c>
      <c r="F247" s="24"/>
      <c r="G247" s="24"/>
      <c r="H247" s="24"/>
      <c r="J247" s="3">
        <v>45383</v>
      </c>
      <c r="L247" s="24" t="s">
        <v>332</v>
      </c>
      <c r="M247" s="24"/>
      <c r="N247" s="24"/>
      <c r="P247" s="24" t="s">
        <v>333</v>
      </c>
      <c r="Q247" s="24"/>
      <c r="R247" s="24"/>
      <c r="S247" s="24"/>
      <c r="T247" s="24"/>
      <c r="U247" s="24"/>
      <c r="X247" s="4">
        <v>206500</v>
      </c>
    </row>
    <row r="248" spans="5:24" ht="12.75">
      <c r="E248" s="24" t="s">
        <v>330</v>
      </c>
      <c r="F248" s="24"/>
      <c r="G248" s="24"/>
      <c r="H248" s="24"/>
      <c r="J248" s="3">
        <v>45383</v>
      </c>
      <c r="L248" s="24" t="s">
        <v>334</v>
      </c>
      <c r="M248" s="24"/>
      <c r="N248" s="24"/>
      <c r="P248" s="24" t="s">
        <v>72</v>
      </c>
      <c r="Q248" s="24"/>
      <c r="R248" s="24"/>
      <c r="S248" s="24"/>
      <c r="T248" s="24"/>
      <c r="U248" s="24"/>
      <c r="X248" s="25">
        <v>204195.46</v>
      </c>
    </row>
    <row r="249" spans="5:24" ht="0.75" customHeight="1">
      <c r="E249" s="24"/>
      <c r="F249" s="24"/>
      <c r="G249" s="24"/>
      <c r="H249" s="24"/>
      <c r="P249" s="24"/>
      <c r="Q249" s="24"/>
      <c r="R249" s="24"/>
      <c r="S249" s="24"/>
      <c r="T249" s="24"/>
      <c r="U249" s="24"/>
      <c r="X249" s="25"/>
    </row>
    <row r="250" spans="5:24" ht="18" customHeight="1"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7">
        <v>1338411.45</v>
      </c>
    </row>
    <row r="251" spans="5:24" ht="13.5" customHeight="1">
      <c r="E251" s="24" t="s">
        <v>335</v>
      </c>
      <c r="F251" s="24"/>
      <c r="G251" s="24"/>
      <c r="H251" s="24"/>
      <c r="J251" s="3">
        <v>45389</v>
      </c>
      <c r="L251" s="24" t="s">
        <v>245</v>
      </c>
      <c r="M251" s="24"/>
      <c r="N251" s="24"/>
      <c r="P251" s="24" t="s">
        <v>336</v>
      </c>
      <c r="Q251" s="24"/>
      <c r="R251" s="24"/>
      <c r="S251" s="24"/>
      <c r="T251" s="24"/>
      <c r="U251" s="24"/>
      <c r="X251" s="4">
        <v>1118489.9</v>
      </c>
    </row>
    <row r="252" spans="5:24" ht="18" customHeight="1"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7">
        <v>1118489.9</v>
      </c>
    </row>
    <row r="253" spans="5:24" ht="12.75">
      <c r="E253" s="24" t="s">
        <v>337</v>
      </c>
      <c r="F253" s="24"/>
      <c r="G253" s="24"/>
      <c r="H253" s="24"/>
      <c r="J253" s="3">
        <v>45383</v>
      </c>
      <c r="L253" s="24" t="s">
        <v>338</v>
      </c>
      <c r="M253" s="24"/>
      <c r="N253" s="24"/>
      <c r="P253" s="24" t="s">
        <v>339</v>
      </c>
      <c r="Q253" s="24"/>
      <c r="R253" s="24"/>
      <c r="S253" s="24"/>
      <c r="T253" s="24"/>
      <c r="U253" s="24"/>
      <c r="X253" s="25">
        <v>96653.8</v>
      </c>
    </row>
    <row r="254" spans="5:24" ht="0.75" customHeight="1">
      <c r="E254" s="24"/>
      <c r="F254" s="24"/>
      <c r="G254" s="24"/>
      <c r="H254" s="24"/>
      <c r="P254" s="24"/>
      <c r="Q254" s="24"/>
      <c r="R254" s="24"/>
      <c r="S254" s="24"/>
      <c r="T254" s="24"/>
      <c r="U254" s="24"/>
      <c r="X254" s="25"/>
    </row>
    <row r="255" spans="5:24" ht="18" customHeight="1"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7">
        <v>96653.8</v>
      </c>
    </row>
    <row r="256" spans="5:24" ht="13.5" customHeight="1">
      <c r="E256" s="24" t="s">
        <v>340</v>
      </c>
      <c r="F256" s="24"/>
      <c r="G256" s="24"/>
      <c r="H256" s="24"/>
      <c r="J256" s="3">
        <v>43559</v>
      </c>
      <c r="L256" s="24" t="s">
        <v>341</v>
      </c>
      <c r="M256" s="24"/>
      <c r="N256" s="24"/>
      <c r="P256" s="24" t="s">
        <v>342</v>
      </c>
      <c r="Q256" s="24"/>
      <c r="R256" s="24"/>
      <c r="S256" s="24"/>
      <c r="T256" s="24"/>
      <c r="U256" s="24"/>
      <c r="X256" s="4">
        <v>5637.6</v>
      </c>
    </row>
    <row r="257" spans="5:24" ht="18" customHeight="1"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7">
        <v>5637.6</v>
      </c>
    </row>
    <row r="258" spans="5:24" ht="13.5" customHeight="1">
      <c r="E258" s="24" t="s">
        <v>343</v>
      </c>
      <c r="F258" s="24"/>
      <c r="G258" s="24"/>
      <c r="H258" s="24"/>
      <c r="J258" s="3">
        <v>45398</v>
      </c>
      <c r="L258" s="24" t="s">
        <v>121</v>
      </c>
      <c r="M258" s="24"/>
      <c r="N258" s="24"/>
      <c r="P258" s="24" t="s">
        <v>344</v>
      </c>
      <c r="Q258" s="24"/>
      <c r="R258" s="24"/>
      <c r="S258" s="24"/>
      <c r="T258" s="24"/>
      <c r="U258" s="24"/>
      <c r="X258" s="4">
        <v>296888</v>
      </c>
    </row>
    <row r="259" spans="5:24" ht="13.5" customHeight="1">
      <c r="E259" s="24" t="s">
        <v>343</v>
      </c>
      <c r="F259" s="24"/>
      <c r="G259" s="24"/>
      <c r="H259" s="24"/>
      <c r="J259" s="3">
        <v>45398</v>
      </c>
      <c r="L259" s="24" t="s">
        <v>345</v>
      </c>
      <c r="M259" s="24"/>
      <c r="N259" s="24"/>
      <c r="P259" s="24" t="s">
        <v>346</v>
      </c>
      <c r="Q259" s="24"/>
      <c r="R259" s="24"/>
      <c r="S259" s="24"/>
      <c r="T259" s="24"/>
      <c r="U259" s="24"/>
      <c r="X259" s="4">
        <v>503996.88</v>
      </c>
    </row>
    <row r="260" spans="5:24" ht="18" customHeight="1"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7">
        <v>800884.88</v>
      </c>
    </row>
    <row r="261" spans="5:24" ht="13.5" customHeight="1">
      <c r="E261" s="24" t="s">
        <v>347</v>
      </c>
      <c r="F261" s="24"/>
      <c r="G261" s="24"/>
      <c r="H261" s="24"/>
      <c r="J261" s="3">
        <v>45412</v>
      </c>
      <c r="L261" s="24" t="s">
        <v>348</v>
      </c>
      <c r="M261" s="24"/>
      <c r="N261" s="24"/>
      <c r="P261" s="24" t="s">
        <v>349</v>
      </c>
      <c r="Q261" s="24"/>
      <c r="R261" s="24"/>
      <c r="S261" s="24"/>
      <c r="T261" s="24"/>
      <c r="U261" s="24"/>
      <c r="X261" s="4">
        <v>29901.2</v>
      </c>
    </row>
    <row r="262" spans="5:24" ht="13.5" customHeight="1">
      <c r="E262" s="24" t="s">
        <v>347</v>
      </c>
      <c r="F262" s="24"/>
      <c r="G262" s="24"/>
      <c r="H262" s="24"/>
      <c r="J262" s="3">
        <v>45412</v>
      </c>
      <c r="L262" s="24" t="s">
        <v>350</v>
      </c>
      <c r="M262" s="24"/>
      <c r="N262" s="24"/>
      <c r="P262" s="24" t="s">
        <v>349</v>
      </c>
      <c r="Q262" s="24"/>
      <c r="R262" s="24"/>
      <c r="S262" s="24"/>
      <c r="T262" s="24"/>
      <c r="U262" s="24"/>
      <c r="X262" s="4">
        <v>444388</v>
      </c>
    </row>
    <row r="263" spans="5:24" ht="18" customHeight="1"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7">
        <v>474289.2</v>
      </c>
    </row>
    <row r="264" spans="5:24" ht="13.5" customHeight="1">
      <c r="E264" s="24" t="s">
        <v>351</v>
      </c>
      <c r="F264" s="24"/>
      <c r="G264" s="24"/>
      <c r="H264" s="24"/>
      <c r="J264" s="3">
        <v>45398</v>
      </c>
      <c r="L264" s="24" t="s">
        <v>240</v>
      </c>
      <c r="M264" s="24"/>
      <c r="N264" s="24"/>
      <c r="P264" s="24" t="s">
        <v>352</v>
      </c>
      <c r="Q264" s="24"/>
      <c r="R264" s="24"/>
      <c r="S264" s="24"/>
      <c r="T264" s="24"/>
      <c r="U264" s="24"/>
      <c r="X264" s="4">
        <v>1202373.7</v>
      </c>
    </row>
    <row r="265" spans="5:24" ht="18" customHeight="1"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7">
        <f>+X264</f>
        <v>1202373.7</v>
      </c>
    </row>
    <row r="266" spans="5:24" ht="12.75">
      <c r="E266" s="24" t="s">
        <v>353</v>
      </c>
      <c r="F266" s="24"/>
      <c r="G266" s="24"/>
      <c r="H266" s="24"/>
      <c r="J266" s="3">
        <v>45383</v>
      </c>
      <c r="L266" s="24" t="s">
        <v>354</v>
      </c>
      <c r="M266" s="24"/>
      <c r="N266" s="24"/>
      <c r="P266" s="24" t="s">
        <v>355</v>
      </c>
      <c r="Q266" s="24"/>
      <c r="R266" s="24"/>
      <c r="S266" s="24"/>
      <c r="T266" s="24"/>
      <c r="U266" s="24"/>
      <c r="X266" s="25">
        <v>402457.57</v>
      </c>
    </row>
    <row r="267" spans="5:24" ht="0.75" customHeight="1">
      <c r="E267" s="24"/>
      <c r="F267" s="24"/>
      <c r="G267" s="24"/>
      <c r="H267" s="24"/>
      <c r="P267" s="24"/>
      <c r="Q267" s="24"/>
      <c r="R267" s="24"/>
      <c r="S267" s="24"/>
      <c r="T267" s="24"/>
      <c r="U267" s="24"/>
      <c r="X267" s="25"/>
    </row>
    <row r="268" spans="5:24" ht="18" customHeight="1"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7">
        <v>402457.57</v>
      </c>
    </row>
    <row r="269" spans="5:24" ht="13.5" customHeight="1">
      <c r="E269" s="24" t="s">
        <v>356</v>
      </c>
      <c r="F269" s="24"/>
      <c r="G269" s="24"/>
      <c r="H269" s="24"/>
      <c r="J269" s="3">
        <v>45383</v>
      </c>
      <c r="L269" s="24" t="s">
        <v>243</v>
      </c>
      <c r="M269" s="24"/>
      <c r="N269" s="24"/>
      <c r="P269" s="24" t="s">
        <v>357</v>
      </c>
      <c r="Q269" s="24"/>
      <c r="R269" s="24"/>
      <c r="S269" s="24"/>
      <c r="T269" s="24"/>
      <c r="U269" s="24"/>
      <c r="X269" s="4">
        <v>623158</v>
      </c>
    </row>
    <row r="270" spans="5:24" ht="18" customHeight="1"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7">
        <v>623158</v>
      </c>
    </row>
    <row r="271" spans="5:24" ht="13.5" customHeight="1">
      <c r="E271" s="24" t="s">
        <v>358</v>
      </c>
      <c r="F271" s="24"/>
      <c r="G271" s="24"/>
      <c r="H271" s="24"/>
      <c r="J271" s="3">
        <v>44449</v>
      </c>
      <c r="L271" s="24" t="s">
        <v>29</v>
      </c>
      <c r="M271" s="24"/>
      <c r="N271" s="24"/>
      <c r="P271" s="24" t="s">
        <v>359</v>
      </c>
      <c r="Q271" s="24"/>
      <c r="R271" s="24"/>
      <c r="S271" s="24"/>
      <c r="T271" s="24"/>
      <c r="U271" s="24"/>
      <c r="X271" s="4">
        <v>919.99</v>
      </c>
    </row>
    <row r="272" spans="5:24" ht="18" customHeight="1"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7">
        <v>919.99</v>
      </c>
    </row>
    <row r="273" spans="5:24" ht="13.5" customHeight="1">
      <c r="E273" s="24" t="s">
        <v>360</v>
      </c>
      <c r="F273" s="24"/>
      <c r="G273" s="24"/>
      <c r="H273" s="24"/>
      <c r="J273" s="3">
        <v>45352</v>
      </c>
      <c r="L273" s="24" t="s">
        <v>361</v>
      </c>
      <c r="M273" s="24"/>
      <c r="N273" s="24"/>
      <c r="P273" s="24" t="s">
        <v>260</v>
      </c>
      <c r="Q273" s="24"/>
      <c r="R273" s="24"/>
      <c r="S273" s="24"/>
      <c r="T273" s="24"/>
      <c r="U273" s="24"/>
      <c r="X273" s="4">
        <v>1024387.5</v>
      </c>
    </row>
    <row r="274" spans="5:24" ht="18" customHeight="1"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7">
        <v>1024387.52</v>
      </c>
    </row>
    <row r="275" spans="5:24" ht="13.5" customHeight="1">
      <c r="E275" s="24" t="s">
        <v>362</v>
      </c>
      <c r="F275" s="24"/>
      <c r="G275" s="24"/>
      <c r="H275" s="24"/>
      <c r="J275" s="3">
        <v>45383</v>
      </c>
      <c r="L275" s="24" t="s">
        <v>147</v>
      </c>
      <c r="M275" s="24"/>
      <c r="N275" s="24"/>
      <c r="P275" s="24" t="s">
        <v>171</v>
      </c>
      <c r="Q275" s="24"/>
      <c r="R275" s="24"/>
      <c r="S275" s="24"/>
      <c r="T275" s="24"/>
      <c r="U275" s="24"/>
      <c r="X275" s="4">
        <v>135700</v>
      </c>
    </row>
    <row r="276" spans="5:24" ht="13.5" customHeight="1">
      <c r="E276" s="24" t="s">
        <v>362</v>
      </c>
      <c r="F276" s="24"/>
      <c r="G276" s="24"/>
      <c r="H276" s="24"/>
      <c r="J276" s="3">
        <v>45383</v>
      </c>
      <c r="L276" s="24" t="s">
        <v>363</v>
      </c>
      <c r="M276" s="24"/>
      <c r="N276" s="24"/>
      <c r="P276" s="24" t="s">
        <v>171</v>
      </c>
      <c r="Q276" s="24"/>
      <c r="R276" s="24"/>
      <c r="S276" s="24"/>
      <c r="T276" s="24"/>
      <c r="U276" s="24"/>
      <c r="X276" s="4">
        <v>29500</v>
      </c>
    </row>
    <row r="277" spans="5:24" ht="13.5" customHeight="1">
      <c r="E277" s="24" t="s">
        <v>362</v>
      </c>
      <c r="F277" s="24"/>
      <c r="G277" s="24"/>
      <c r="H277" s="24"/>
      <c r="J277" s="3">
        <v>45383</v>
      </c>
      <c r="L277" s="24" t="s">
        <v>148</v>
      </c>
      <c r="M277" s="24"/>
      <c r="N277" s="24"/>
      <c r="P277" s="24" t="s">
        <v>171</v>
      </c>
      <c r="Q277" s="24"/>
      <c r="R277" s="24"/>
      <c r="S277" s="24"/>
      <c r="T277" s="24"/>
      <c r="U277" s="24"/>
      <c r="X277" s="4">
        <v>47200</v>
      </c>
    </row>
    <row r="278" spans="5:24" ht="13.5" customHeight="1">
      <c r="E278" s="24" t="s">
        <v>362</v>
      </c>
      <c r="F278" s="24"/>
      <c r="G278" s="24"/>
      <c r="H278" s="24"/>
      <c r="J278" s="3">
        <v>45383</v>
      </c>
      <c r="L278" s="24" t="s">
        <v>235</v>
      </c>
      <c r="M278" s="24"/>
      <c r="N278" s="24"/>
      <c r="P278" s="24" t="s">
        <v>171</v>
      </c>
      <c r="Q278" s="24"/>
      <c r="R278" s="24"/>
      <c r="S278" s="24"/>
      <c r="T278" s="24"/>
      <c r="U278" s="24"/>
      <c r="X278" s="4">
        <v>40120</v>
      </c>
    </row>
    <row r="279" spans="5:24" ht="13.5" customHeight="1">
      <c r="E279" s="24" t="s">
        <v>362</v>
      </c>
      <c r="F279" s="24"/>
      <c r="G279" s="24"/>
      <c r="H279" s="24"/>
      <c r="J279" s="3">
        <v>45383</v>
      </c>
      <c r="L279" s="24" t="s">
        <v>149</v>
      </c>
      <c r="M279" s="24"/>
      <c r="N279" s="24"/>
      <c r="P279" s="24" t="s">
        <v>171</v>
      </c>
      <c r="Q279" s="24"/>
      <c r="R279" s="24"/>
      <c r="S279" s="24"/>
      <c r="T279" s="24"/>
      <c r="U279" s="24"/>
      <c r="X279" s="4">
        <v>28320</v>
      </c>
    </row>
    <row r="280" spans="5:24" ht="18" customHeight="1"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7">
        <v>280840</v>
      </c>
    </row>
    <row r="284" ht="12.75" customHeight="1" thickBot="1"/>
    <row r="285" spans="20:24" ht="12.75" customHeight="1" thickBot="1">
      <c r="T285" s="9" t="s">
        <v>364</v>
      </c>
      <c r="U285" s="10"/>
      <c r="V285" s="10"/>
      <c r="W285" s="10"/>
      <c r="X285" s="11">
        <f>+X280+X274+X272+X270+X268+X265+X263+X260+X257+X255+X252+X250+X245+X242+X240+X238+X235+X233+X231+X228+X226+X224+X222+X220+X217+X213+X211+X209+X183+X181+X179+X177+X173+X170+X144+X141+X138+X135+X133+X131+X128+X125+X123+X121+X119+X117+X113+X104+X102+X94+X92+X77+X75+X67+X65+X63+X61+X58+X56+X53+X51+X49+X31+X29+X207+X79</f>
        <v>39163710.64</v>
      </c>
    </row>
    <row r="292" spans="5:24" ht="12.75" customHeight="1">
      <c r="E292" s="24" t="s">
        <v>116</v>
      </c>
      <c r="F292" s="24"/>
      <c r="G292" s="24"/>
      <c r="H292" s="24"/>
      <c r="J292" s="3">
        <v>44810</v>
      </c>
      <c r="L292" s="24" t="s">
        <v>117</v>
      </c>
      <c r="M292" s="24"/>
      <c r="N292" s="24"/>
      <c r="P292" s="24" t="s">
        <v>118</v>
      </c>
      <c r="Q292" s="24"/>
      <c r="R292" s="24"/>
      <c r="S292" s="24"/>
      <c r="T292" s="24"/>
      <c r="U292" s="24"/>
      <c r="X292" s="4">
        <v>4148870.17</v>
      </c>
    </row>
    <row r="293" spans="5:24" ht="12.75" customHeight="1"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7">
        <v>4148870.17</v>
      </c>
    </row>
    <row r="302" spans="5:17" ht="12.75" customHeight="1">
      <c r="E302" s="8" t="s">
        <v>365</v>
      </c>
      <c r="O302" s="8"/>
      <c r="P302" s="8"/>
      <c r="Q302" s="8" t="s">
        <v>366</v>
      </c>
    </row>
    <row r="304" spans="5:17" ht="12.75" customHeight="1">
      <c r="E304" s="12" t="s">
        <v>367</v>
      </c>
      <c r="O304" s="12"/>
      <c r="P304" s="13"/>
      <c r="Q304" s="12" t="s">
        <v>368</v>
      </c>
    </row>
    <row r="305" spans="5:17" ht="12.75" customHeight="1">
      <c r="E305" s="12" t="s">
        <v>369</v>
      </c>
      <c r="O305" s="12"/>
      <c r="P305" s="13"/>
      <c r="Q305" s="12" t="s">
        <v>370</v>
      </c>
    </row>
  </sheetData>
  <sheetProtection/>
  <mergeCells count="585">
    <mergeCell ref="E278:H278"/>
    <mergeCell ref="L278:N278"/>
    <mergeCell ref="P278:U278"/>
    <mergeCell ref="E279:H279"/>
    <mergeCell ref="L279:N279"/>
    <mergeCell ref="P279:U279"/>
    <mergeCell ref="E276:H276"/>
    <mergeCell ref="L276:N276"/>
    <mergeCell ref="P276:U276"/>
    <mergeCell ref="E277:H277"/>
    <mergeCell ref="L277:N277"/>
    <mergeCell ref="P277:U277"/>
    <mergeCell ref="E273:H273"/>
    <mergeCell ref="L273:N273"/>
    <mergeCell ref="P273:U273"/>
    <mergeCell ref="E275:H275"/>
    <mergeCell ref="L275:N275"/>
    <mergeCell ref="P275:U275"/>
    <mergeCell ref="E271:H271"/>
    <mergeCell ref="L271:N271"/>
    <mergeCell ref="P271:U271"/>
    <mergeCell ref="E269:H269"/>
    <mergeCell ref="L269:N269"/>
    <mergeCell ref="P269:U269"/>
    <mergeCell ref="X266:X267"/>
    <mergeCell ref="E266:H267"/>
    <mergeCell ref="L266:N266"/>
    <mergeCell ref="P266:U267"/>
    <mergeCell ref="E264:H264"/>
    <mergeCell ref="L264:N264"/>
    <mergeCell ref="P264:U264"/>
    <mergeCell ref="E262:H262"/>
    <mergeCell ref="L262:N262"/>
    <mergeCell ref="P262:U262"/>
    <mergeCell ref="E261:H261"/>
    <mergeCell ref="L261:N261"/>
    <mergeCell ref="P261:U261"/>
    <mergeCell ref="E259:H259"/>
    <mergeCell ref="L259:N259"/>
    <mergeCell ref="P259:U259"/>
    <mergeCell ref="E258:H258"/>
    <mergeCell ref="L258:N258"/>
    <mergeCell ref="P258:U258"/>
    <mergeCell ref="E256:H256"/>
    <mergeCell ref="L256:N256"/>
    <mergeCell ref="P256:U256"/>
    <mergeCell ref="X253:X254"/>
    <mergeCell ref="E253:H254"/>
    <mergeCell ref="L253:N253"/>
    <mergeCell ref="P253:U254"/>
    <mergeCell ref="E251:H251"/>
    <mergeCell ref="L251:N251"/>
    <mergeCell ref="P251:U251"/>
    <mergeCell ref="X248:X249"/>
    <mergeCell ref="E247:H247"/>
    <mergeCell ref="L247:N247"/>
    <mergeCell ref="P247:U247"/>
    <mergeCell ref="E248:H249"/>
    <mergeCell ref="L248:N248"/>
    <mergeCell ref="P248:U249"/>
    <mergeCell ref="E246:H246"/>
    <mergeCell ref="L246:N246"/>
    <mergeCell ref="P246:U246"/>
    <mergeCell ref="E244:H244"/>
    <mergeCell ref="L244:N244"/>
    <mergeCell ref="P244:U244"/>
    <mergeCell ref="E241:H241"/>
    <mergeCell ref="L241:N241"/>
    <mergeCell ref="P241:U241"/>
    <mergeCell ref="E243:H243"/>
    <mergeCell ref="L243:N243"/>
    <mergeCell ref="P243:U243"/>
    <mergeCell ref="E239:H239"/>
    <mergeCell ref="L239:N239"/>
    <mergeCell ref="P239:U239"/>
    <mergeCell ref="X236:X237"/>
    <mergeCell ref="E236:H237"/>
    <mergeCell ref="L236:N236"/>
    <mergeCell ref="P236:U237"/>
    <mergeCell ref="E234:H234"/>
    <mergeCell ref="L234:N234"/>
    <mergeCell ref="P234:U234"/>
    <mergeCell ref="E232:H232"/>
    <mergeCell ref="L232:N232"/>
    <mergeCell ref="P232:U232"/>
    <mergeCell ref="E229:H229"/>
    <mergeCell ref="L229:N229"/>
    <mergeCell ref="P229:U229"/>
    <mergeCell ref="E230:H230"/>
    <mergeCell ref="L230:N230"/>
    <mergeCell ref="P230:U230"/>
    <mergeCell ref="E227:H227"/>
    <mergeCell ref="L227:N227"/>
    <mergeCell ref="P227:U227"/>
    <mergeCell ref="E225:H225"/>
    <mergeCell ref="L225:N225"/>
    <mergeCell ref="P225:U225"/>
    <mergeCell ref="E223:H223"/>
    <mergeCell ref="L223:N223"/>
    <mergeCell ref="P223:U223"/>
    <mergeCell ref="E221:H221"/>
    <mergeCell ref="L221:N221"/>
    <mergeCell ref="P221:U221"/>
    <mergeCell ref="E219:H219"/>
    <mergeCell ref="L219:N219"/>
    <mergeCell ref="P219:U219"/>
    <mergeCell ref="E216:H216"/>
    <mergeCell ref="L216:N216"/>
    <mergeCell ref="P216:U216"/>
    <mergeCell ref="E218:H218"/>
    <mergeCell ref="L218:N218"/>
    <mergeCell ref="P218:U218"/>
    <mergeCell ref="E214:H214"/>
    <mergeCell ref="L214:N214"/>
    <mergeCell ref="P214:U214"/>
    <mergeCell ref="E215:H215"/>
    <mergeCell ref="L215:N215"/>
    <mergeCell ref="P215:U215"/>
    <mergeCell ref="E210:H210"/>
    <mergeCell ref="L210:N210"/>
    <mergeCell ref="P210:U210"/>
    <mergeCell ref="E212:H212"/>
    <mergeCell ref="L212:N212"/>
    <mergeCell ref="P212:U212"/>
    <mergeCell ref="E208:H208"/>
    <mergeCell ref="L208:N208"/>
    <mergeCell ref="P208:U208"/>
    <mergeCell ref="E205:H205"/>
    <mergeCell ref="L205:N205"/>
    <mergeCell ref="P205:U205"/>
    <mergeCell ref="E206:H206"/>
    <mergeCell ref="L206:N206"/>
    <mergeCell ref="P206:U206"/>
    <mergeCell ref="E203:H203"/>
    <mergeCell ref="L203:N203"/>
    <mergeCell ref="P203:U203"/>
    <mergeCell ref="E204:H204"/>
    <mergeCell ref="L204:N204"/>
    <mergeCell ref="P204:U204"/>
    <mergeCell ref="E201:H201"/>
    <mergeCell ref="L201:N201"/>
    <mergeCell ref="P201:U201"/>
    <mergeCell ref="E202:H202"/>
    <mergeCell ref="L202:N202"/>
    <mergeCell ref="P202:U202"/>
    <mergeCell ref="E199:H199"/>
    <mergeCell ref="L199:N199"/>
    <mergeCell ref="P199:U199"/>
    <mergeCell ref="E200:H200"/>
    <mergeCell ref="L200:N200"/>
    <mergeCell ref="P200:U200"/>
    <mergeCell ref="E197:H197"/>
    <mergeCell ref="L197:N197"/>
    <mergeCell ref="P197:U197"/>
    <mergeCell ref="E198:H198"/>
    <mergeCell ref="L198:N198"/>
    <mergeCell ref="P198:U198"/>
    <mergeCell ref="E195:H195"/>
    <mergeCell ref="L195:N195"/>
    <mergeCell ref="P195:U195"/>
    <mergeCell ref="E196:H196"/>
    <mergeCell ref="L196:N196"/>
    <mergeCell ref="P196:U196"/>
    <mergeCell ref="E193:H193"/>
    <mergeCell ref="L193:N193"/>
    <mergeCell ref="P193:U193"/>
    <mergeCell ref="E194:H194"/>
    <mergeCell ref="L194:N194"/>
    <mergeCell ref="P194:U194"/>
    <mergeCell ref="E191:H191"/>
    <mergeCell ref="L191:N191"/>
    <mergeCell ref="P191:U191"/>
    <mergeCell ref="E192:H192"/>
    <mergeCell ref="L192:N192"/>
    <mergeCell ref="P192:U192"/>
    <mergeCell ref="E189:H189"/>
    <mergeCell ref="L189:N189"/>
    <mergeCell ref="P189:U189"/>
    <mergeCell ref="E190:H190"/>
    <mergeCell ref="L190:N190"/>
    <mergeCell ref="P190:U190"/>
    <mergeCell ref="E187:H187"/>
    <mergeCell ref="L187:N187"/>
    <mergeCell ref="P187:U187"/>
    <mergeCell ref="E188:H188"/>
    <mergeCell ref="L188:N188"/>
    <mergeCell ref="P188:U188"/>
    <mergeCell ref="E185:H185"/>
    <mergeCell ref="L185:N185"/>
    <mergeCell ref="P185:U185"/>
    <mergeCell ref="E186:H186"/>
    <mergeCell ref="L186:N186"/>
    <mergeCell ref="P186:U186"/>
    <mergeCell ref="E184:H184"/>
    <mergeCell ref="L184:N184"/>
    <mergeCell ref="P184:U184"/>
    <mergeCell ref="E182:H182"/>
    <mergeCell ref="L182:N182"/>
    <mergeCell ref="P182:U182"/>
    <mergeCell ref="E180:H180"/>
    <mergeCell ref="L180:N180"/>
    <mergeCell ref="P180:U180"/>
    <mergeCell ref="X175:X176"/>
    <mergeCell ref="E178:H178"/>
    <mergeCell ref="L178:N178"/>
    <mergeCell ref="P178:U178"/>
    <mergeCell ref="E175:H176"/>
    <mergeCell ref="L175:N175"/>
    <mergeCell ref="P175:U176"/>
    <mergeCell ref="E174:H174"/>
    <mergeCell ref="L174:N174"/>
    <mergeCell ref="P174:U174"/>
    <mergeCell ref="E172:H172"/>
    <mergeCell ref="L172:N172"/>
    <mergeCell ref="P172:U172"/>
    <mergeCell ref="E171:H171"/>
    <mergeCell ref="L171:N171"/>
    <mergeCell ref="P171:U171"/>
    <mergeCell ref="E169:H169"/>
    <mergeCell ref="L169:N169"/>
    <mergeCell ref="P169:U169"/>
    <mergeCell ref="E167:H167"/>
    <mergeCell ref="L167:N167"/>
    <mergeCell ref="P167:U167"/>
    <mergeCell ref="E168:H168"/>
    <mergeCell ref="L168:N168"/>
    <mergeCell ref="P168:U168"/>
    <mergeCell ref="E165:H165"/>
    <mergeCell ref="L165:N165"/>
    <mergeCell ref="P165:U165"/>
    <mergeCell ref="E166:H166"/>
    <mergeCell ref="L166:N166"/>
    <mergeCell ref="P166:U166"/>
    <mergeCell ref="E163:H163"/>
    <mergeCell ref="L163:N163"/>
    <mergeCell ref="P163:U163"/>
    <mergeCell ref="E164:H164"/>
    <mergeCell ref="L164:N164"/>
    <mergeCell ref="P164:U164"/>
    <mergeCell ref="E161:H161"/>
    <mergeCell ref="L161:N161"/>
    <mergeCell ref="P161:U161"/>
    <mergeCell ref="E162:H162"/>
    <mergeCell ref="L162:N162"/>
    <mergeCell ref="P162:U162"/>
    <mergeCell ref="E159:H159"/>
    <mergeCell ref="L159:N159"/>
    <mergeCell ref="P159:U159"/>
    <mergeCell ref="E160:H160"/>
    <mergeCell ref="L160:N160"/>
    <mergeCell ref="P160:U160"/>
    <mergeCell ref="E157:H157"/>
    <mergeCell ref="L157:N157"/>
    <mergeCell ref="P157:U157"/>
    <mergeCell ref="E158:H158"/>
    <mergeCell ref="L158:N158"/>
    <mergeCell ref="P158:U158"/>
    <mergeCell ref="E155:H155"/>
    <mergeCell ref="L155:N155"/>
    <mergeCell ref="P155:U155"/>
    <mergeCell ref="E156:H156"/>
    <mergeCell ref="L156:N156"/>
    <mergeCell ref="P156:U156"/>
    <mergeCell ref="E153:H153"/>
    <mergeCell ref="L153:N153"/>
    <mergeCell ref="P153:U153"/>
    <mergeCell ref="E154:H154"/>
    <mergeCell ref="L154:N154"/>
    <mergeCell ref="P154:U154"/>
    <mergeCell ref="E151:H151"/>
    <mergeCell ref="L151:N151"/>
    <mergeCell ref="P151:U151"/>
    <mergeCell ref="E152:H152"/>
    <mergeCell ref="L152:N152"/>
    <mergeCell ref="P152:U152"/>
    <mergeCell ref="E149:H149"/>
    <mergeCell ref="L149:N149"/>
    <mergeCell ref="P149:U149"/>
    <mergeCell ref="E150:H150"/>
    <mergeCell ref="P150:U150"/>
    <mergeCell ref="E147:H147"/>
    <mergeCell ref="L147:N147"/>
    <mergeCell ref="P147:U147"/>
    <mergeCell ref="E148:H148"/>
    <mergeCell ref="L148:N148"/>
    <mergeCell ref="P148:U148"/>
    <mergeCell ref="E145:H145"/>
    <mergeCell ref="L145:N145"/>
    <mergeCell ref="P145:U145"/>
    <mergeCell ref="E146:H146"/>
    <mergeCell ref="L146:N146"/>
    <mergeCell ref="P146:U146"/>
    <mergeCell ref="E143:H143"/>
    <mergeCell ref="L143:N143"/>
    <mergeCell ref="P143:U143"/>
    <mergeCell ref="E142:H142"/>
    <mergeCell ref="L142:N142"/>
    <mergeCell ref="P142:U142"/>
    <mergeCell ref="E139:H139"/>
    <mergeCell ref="L139:N139"/>
    <mergeCell ref="P139:U139"/>
    <mergeCell ref="E140:H140"/>
    <mergeCell ref="L140:N140"/>
    <mergeCell ref="P140:U140"/>
    <mergeCell ref="X136:X137"/>
    <mergeCell ref="E136:H137"/>
    <mergeCell ref="L136:N136"/>
    <mergeCell ref="P136:U137"/>
    <mergeCell ref="E134:H134"/>
    <mergeCell ref="L134:N134"/>
    <mergeCell ref="P134:U134"/>
    <mergeCell ref="E132:H132"/>
    <mergeCell ref="L132:N132"/>
    <mergeCell ref="P132:U132"/>
    <mergeCell ref="E130:H130"/>
    <mergeCell ref="L130:N130"/>
    <mergeCell ref="P130:U130"/>
    <mergeCell ref="E129:H129"/>
    <mergeCell ref="L129:N129"/>
    <mergeCell ref="P129:U129"/>
    <mergeCell ref="E127:H127"/>
    <mergeCell ref="L127:N127"/>
    <mergeCell ref="P127:U127"/>
    <mergeCell ref="E126:H126"/>
    <mergeCell ref="L126:N126"/>
    <mergeCell ref="P126:U126"/>
    <mergeCell ref="E124:H124"/>
    <mergeCell ref="L124:N124"/>
    <mergeCell ref="P124:U124"/>
    <mergeCell ref="E120:H120"/>
    <mergeCell ref="P120:U120"/>
    <mergeCell ref="E122:H122"/>
    <mergeCell ref="L122:N122"/>
    <mergeCell ref="P122:U122"/>
    <mergeCell ref="E118:H118"/>
    <mergeCell ref="L118:N118"/>
    <mergeCell ref="P118:U118"/>
    <mergeCell ref="L112:N112"/>
    <mergeCell ref="P112:U112"/>
    <mergeCell ref="E115:H115"/>
    <mergeCell ref="L115:N115"/>
    <mergeCell ref="P115:U115"/>
    <mergeCell ref="E116:H116"/>
    <mergeCell ref="L116:N116"/>
    <mergeCell ref="P116:U116"/>
    <mergeCell ref="E110:H110"/>
    <mergeCell ref="L110:N110"/>
    <mergeCell ref="P110:U110"/>
    <mergeCell ref="E114:H114"/>
    <mergeCell ref="L114:N114"/>
    <mergeCell ref="P114:U114"/>
    <mergeCell ref="E111:H111"/>
    <mergeCell ref="L111:N111"/>
    <mergeCell ref="P111:U111"/>
    <mergeCell ref="E112:H112"/>
    <mergeCell ref="E108:H108"/>
    <mergeCell ref="L108:N108"/>
    <mergeCell ref="P108:U108"/>
    <mergeCell ref="E109:H109"/>
    <mergeCell ref="L109:N109"/>
    <mergeCell ref="P109:U109"/>
    <mergeCell ref="E106:H106"/>
    <mergeCell ref="L106:N106"/>
    <mergeCell ref="P106:U106"/>
    <mergeCell ref="E107:H107"/>
    <mergeCell ref="L107:N107"/>
    <mergeCell ref="P107:U107"/>
    <mergeCell ref="E100:H101"/>
    <mergeCell ref="L100:N100"/>
    <mergeCell ref="P100:U101"/>
    <mergeCell ref="E105:H105"/>
    <mergeCell ref="L105:N105"/>
    <mergeCell ref="P105:U105"/>
    <mergeCell ref="E95:H96"/>
    <mergeCell ref="L95:N95"/>
    <mergeCell ref="P95:U96"/>
    <mergeCell ref="X100:X101"/>
    <mergeCell ref="E103:H103"/>
    <mergeCell ref="L103:N103"/>
    <mergeCell ref="P103:U103"/>
    <mergeCell ref="E99:H99"/>
    <mergeCell ref="L99:N99"/>
    <mergeCell ref="P99:U99"/>
    <mergeCell ref="L93:N93"/>
    <mergeCell ref="P93:U93"/>
    <mergeCell ref="E91:H91"/>
    <mergeCell ref="L91:N91"/>
    <mergeCell ref="P91:U91"/>
    <mergeCell ref="X97:X98"/>
    <mergeCell ref="X95:X96"/>
    <mergeCell ref="E97:H98"/>
    <mergeCell ref="L97:N97"/>
    <mergeCell ref="P97:U98"/>
    <mergeCell ref="E292:H292"/>
    <mergeCell ref="L292:N292"/>
    <mergeCell ref="P292:U292"/>
    <mergeCell ref="E89:H89"/>
    <mergeCell ref="L89:N89"/>
    <mergeCell ref="P89:U89"/>
    <mergeCell ref="E90:H90"/>
    <mergeCell ref="L90:N90"/>
    <mergeCell ref="P90:U90"/>
    <mergeCell ref="E93:H93"/>
    <mergeCell ref="E87:H87"/>
    <mergeCell ref="L87:N87"/>
    <mergeCell ref="P87:U87"/>
    <mergeCell ref="E88:H88"/>
    <mergeCell ref="L88:N88"/>
    <mergeCell ref="P88:U88"/>
    <mergeCell ref="E85:H85"/>
    <mergeCell ref="L85:N85"/>
    <mergeCell ref="P85:U85"/>
    <mergeCell ref="E86:H86"/>
    <mergeCell ref="L86:N86"/>
    <mergeCell ref="P86:U86"/>
    <mergeCell ref="E83:H83"/>
    <mergeCell ref="L83:N83"/>
    <mergeCell ref="P83:U83"/>
    <mergeCell ref="E84:H84"/>
    <mergeCell ref="L84:N84"/>
    <mergeCell ref="P84:U84"/>
    <mergeCell ref="E81:H81"/>
    <mergeCell ref="L81:N81"/>
    <mergeCell ref="P81:U81"/>
    <mergeCell ref="E82:H82"/>
    <mergeCell ref="L82:N82"/>
    <mergeCell ref="P82:U82"/>
    <mergeCell ref="E80:H80"/>
    <mergeCell ref="L80:N80"/>
    <mergeCell ref="P80:U80"/>
    <mergeCell ref="E78:H78"/>
    <mergeCell ref="L78:N78"/>
    <mergeCell ref="P78:U78"/>
    <mergeCell ref="E76:H76"/>
    <mergeCell ref="L76:N76"/>
    <mergeCell ref="P76:U76"/>
    <mergeCell ref="E74:H74"/>
    <mergeCell ref="L74:N74"/>
    <mergeCell ref="P74:U74"/>
    <mergeCell ref="E72:H72"/>
    <mergeCell ref="L72:N72"/>
    <mergeCell ref="P72:U72"/>
    <mergeCell ref="E73:H73"/>
    <mergeCell ref="L73:N73"/>
    <mergeCell ref="P73:U73"/>
    <mergeCell ref="X69:X70"/>
    <mergeCell ref="E71:H71"/>
    <mergeCell ref="L71:N71"/>
    <mergeCell ref="P71:U71"/>
    <mergeCell ref="E69:H70"/>
    <mergeCell ref="L69:N69"/>
    <mergeCell ref="P69:U70"/>
    <mergeCell ref="E68:H68"/>
    <mergeCell ref="L68:N68"/>
    <mergeCell ref="P68:U68"/>
    <mergeCell ref="E66:H66"/>
    <mergeCell ref="L66:N66"/>
    <mergeCell ref="P66:U66"/>
    <mergeCell ref="E64:H64"/>
    <mergeCell ref="L64:N64"/>
    <mergeCell ref="P64:U64"/>
    <mergeCell ref="E62:H62"/>
    <mergeCell ref="L62:N62"/>
    <mergeCell ref="P62:U62"/>
    <mergeCell ref="X59:X60"/>
    <mergeCell ref="E59:H60"/>
    <mergeCell ref="L59:N59"/>
    <mergeCell ref="P59:U60"/>
    <mergeCell ref="E55:H55"/>
    <mergeCell ref="L55:N55"/>
    <mergeCell ref="P55:U55"/>
    <mergeCell ref="E57:H57"/>
    <mergeCell ref="L57:N57"/>
    <mergeCell ref="P57:U57"/>
    <mergeCell ref="E54:H54"/>
    <mergeCell ref="L54:N54"/>
    <mergeCell ref="P54:U54"/>
    <mergeCell ref="E52:H52"/>
    <mergeCell ref="L52:N52"/>
    <mergeCell ref="P52:U52"/>
    <mergeCell ref="E50:H50"/>
    <mergeCell ref="L50:N50"/>
    <mergeCell ref="P50:U50"/>
    <mergeCell ref="E48:H48"/>
    <mergeCell ref="L48:N48"/>
    <mergeCell ref="P48:U48"/>
    <mergeCell ref="E46:H46"/>
    <mergeCell ref="L46:N46"/>
    <mergeCell ref="P46:U46"/>
    <mergeCell ref="E47:H47"/>
    <mergeCell ref="L47:N47"/>
    <mergeCell ref="P47:U47"/>
    <mergeCell ref="E44:H44"/>
    <mergeCell ref="L44:N44"/>
    <mergeCell ref="P44:U44"/>
    <mergeCell ref="E45:H45"/>
    <mergeCell ref="L45:N45"/>
    <mergeCell ref="P45:U45"/>
    <mergeCell ref="E42:H42"/>
    <mergeCell ref="L42:N42"/>
    <mergeCell ref="P42:U42"/>
    <mergeCell ref="E43:H43"/>
    <mergeCell ref="L43:N43"/>
    <mergeCell ref="P43:U43"/>
    <mergeCell ref="E40:H40"/>
    <mergeCell ref="L40:N40"/>
    <mergeCell ref="P40:U40"/>
    <mergeCell ref="E41:H41"/>
    <mergeCell ref="L41:N41"/>
    <mergeCell ref="P41:U41"/>
    <mergeCell ref="E38:H38"/>
    <mergeCell ref="L38:N38"/>
    <mergeCell ref="P38:U38"/>
    <mergeCell ref="E39:H39"/>
    <mergeCell ref="L39:N39"/>
    <mergeCell ref="P39:U39"/>
    <mergeCell ref="E36:H36"/>
    <mergeCell ref="L36:N36"/>
    <mergeCell ref="P36:U36"/>
    <mergeCell ref="E37:H37"/>
    <mergeCell ref="L37:N37"/>
    <mergeCell ref="P37:U37"/>
    <mergeCell ref="E34:H34"/>
    <mergeCell ref="L34:N34"/>
    <mergeCell ref="P34:U34"/>
    <mergeCell ref="E35:H35"/>
    <mergeCell ref="L35:N35"/>
    <mergeCell ref="P35:U35"/>
    <mergeCell ref="E32:H32"/>
    <mergeCell ref="L32:N32"/>
    <mergeCell ref="P32:U32"/>
    <mergeCell ref="E33:H33"/>
    <mergeCell ref="L33:N33"/>
    <mergeCell ref="P33:U33"/>
    <mergeCell ref="E30:H30"/>
    <mergeCell ref="L30:N30"/>
    <mergeCell ref="P30:U30"/>
    <mergeCell ref="E28:H28"/>
    <mergeCell ref="L28:N28"/>
    <mergeCell ref="P28:U28"/>
    <mergeCell ref="E26:H26"/>
    <mergeCell ref="L26:N26"/>
    <mergeCell ref="P26:U26"/>
    <mergeCell ref="E27:H27"/>
    <mergeCell ref="L27:N27"/>
    <mergeCell ref="P27:U27"/>
    <mergeCell ref="E24:H24"/>
    <mergeCell ref="L24:N24"/>
    <mergeCell ref="P24:U24"/>
    <mergeCell ref="E25:H25"/>
    <mergeCell ref="L25:N25"/>
    <mergeCell ref="P25:U25"/>
    <mergeCell ref="E22:H22"/>
    <mergeCell ref="L22:N22"/>
    <mergeCell ref="P22:U22"/>
    <mergeCell ref="E23:H23"/>
    <mergeCell ref="L23:N23"/>
    <mergeCell ref="P23:U23"/>
    <mergeCell ref="E20:H20"/>
    <mergeCell ref="L20:N20"/>
    <mergeCell ref="P20:U20"/>
    <mergeCell ref="E21:H21"/>
    <mergeCell ref="L21:N21"/>
    <mergeCell ref="P21:U21"/>
    <mergeCell ref="E19:H19"/>
    <mergeCell ref="L19:N19"/>
    <mergeCell ref="P19:U19"/>
    <mergeCell ref="E17:H17"/>
    <mergeCell ref="L17:N17"/>
    <mergeCell ref="P17:U17"/>
    <mergeCell ref="E10:X10"/>
    <mergeCell ref="L14:M14"/>
    <mergeCell ref="P14:R14"/>
    <mergeCell ref="H5:P5"/>
    <mergeCell ref="R5:S5"/>
    <mergeCell ref="T5:U5"/>
    <mergeCell ref="H6:L6"/>
    <mergeCell ref="E8:X8"/>
    <mergeCell ref="E9:X9"/>
    <mergeCell ref="H1:P2"/>
    <mergeCell ref="R1:S1"/>
    <mergeCell ref="T1:V1"/>
    <mergeCell ref="H3:P4"/>
    <mergeCell ref="R3:S3"/>
    <mergeCell ref="T3:V3"/>
  </mergeCells>
  <printOptions/>
  <pageMargins left="0.2" right="0.2" top="0.5" bottom="0.5" header="0" footer="0"/>
  <pageSetup fitToHeight="0" fitToWidth="0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Juana Rosalia Lorenzo Quezada</cp:lastModifiedBy>
  <cp:lastPrinted>2024-05-17T19:58:29Z</cp:lastPrinted>
  <dcterms:modified xsi:type="dcterms:W3CDTF">2024-05-17T19:58:38Z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01922D261885AC6554869B89C2813A25DB5812C27D328F326765E3548A2949965FC9F90CB6E19D679DAB2D3B91CBF27E571758CB4434AC41E346D334C3423C38D763F9895965A0A2DC39BA5291F5AC85ACA2C94A505C1A9D425B15037944D3CC416D8AC102DF79E49947D66E4A93D7D71C2BBF8269E4F4C11B6C27ABE2D4948</vt:lpwstr>
  </property>
  <property fmtid="{D5CDD505-2E9C-101B-9397-08002B2CF9AE}" pid="3" name="Business Objects Context Information1">
    <vt:lpwstr>9C300199EA633D90670A41D57E948C5F8F6855AF24BCA09742A66917174A6A1FD68D1D617A04DC817BDB7D8CFD3715E9D68184EE07FC25BF0C6508CC2B7ECB0E126F1F289907DEB1D6EF9B5A6D83A48C24D2456B2EEFB2C723614BCA53F4CD699A2E25EC21883057914D221A8AB0E47E3CAC2FB15868A09C3EA6BE459D5A24B</vt:lpwstr>
  </property>
  <property fmtid="{D5CDD505-2E9C-101B-9397-08002B2CF9AE}" pid="4" name="Business Objects Context Information2">
    <vt:lpwstr>0E3DC5422A99B13E10AF6B12B59D3EB90955C3B4B7FF88E179ECFEF01843BBFB33789B9B143714029DC1EADF323E2717EA5E3A07E386266080B06006C70508CB23E7DEBD8243B46E42B1382A7BEA518AAC9B553CC4384364A6456B893FDD6589EAB0F6446026B0E5F9C62BF191C89BCFD51BA36F58F337A65A480A725E81BD2</vt:lpwstr>
  </property>
  <property fmtid="{D5CDD505-2E9C-101B-9397-08002B2CF9AE}" pid="5" name="Business Objects Context Information3">
    <vt:lpwstr>46E129F3FF71390DBA2BEC43C5F66A4D911DACDD040521DE66B6170B6DCA7767514A45011C28927382F5BB71E88DABAB12EE4049AFBA57B63952F606E5BF5CCD326E41B88041A95A549521A5E7F822F46F4ED63907EEC0441D3AEA1FE111CEC25D5A4345873133E8B6A0A7C2F9B66BAD88F943D5C7E65646D8E13157730DFA4</vt:lpwstr>
  </property>
  <property fmtid="{D5CDD505-2E9C-101B-9397-08002B2CF9AE}" pid="6" name="Business Objects Context Information4">
    <vt:lpwstr>AD0D4F7BC35DEF50AEFC213E7F6326D8F8CCA64DA7E58319F0355F9E00326BDB6E7FBFC03B58B8AEFFCB61C37E9BC33133261C810E0D2DBBF97DB6EAD328E5E90924C960ACA5072D88073FC4968D8AC1ABA54A84189AD275D5EEC07A95A74AAB3BC512631D42A18507CFF86F7B7D9CF549451BBDD4413AC73E54F0DD72F5CAA</vt:lpwstr>
  </property>
  <property fmtid="{D5CDD505-2E9C-101B-9397-08002B2CF9AE}" pid="7" name="Business Objects Context Information5">
    <vt:lpwstr>54448DF0574F7F09660FA30C6D8BEC4E8F19E63A062D14A78D3E8C378A740EC44BE5F4E64BA65E254A9BB62C15F8BDEDDB26D0B7F495A5EFF9C46517C5A509205FEF28AC1F153DB9BD0B41FF3FF81EC750E7B50A974A9A287B4D818948FF974656539337E6D484D93262767E7BC8FC7A5381775AA429BF8D2845AB6757D5E9D</vt:lpwstr>
  </property>
  <property fmtid="{D5CDD505-2E9C-101B-9397-08002B2CF9AE}" pid="8" name="Business Objects Context Information6">
    <vt:lpwstr>08F43435830FA3479D5F10F4F01DC7D25516E64E59173F920276F0ADA31637B325A46FF160F7A03158C931B6D35B5F09995D0217194F17A8ADB9ED3254892F91E9348DCBB05E11A0D1B3DFC3189F9DF942C82D71240441E5438D4EFFA763A6B8515EA22604F0A197B3D4ACDB59510A735259BAECE2136A71599CE0CDD4DFDEB</vt:lpwstr>
  </property>
  <property fmtid="{D5CDD505-2E9C-101B-9397-08002B2CF9AE}" pid="9" name="Business Objects Context Information7">
    <vt:lpwstr>EA2C85844F16E1AF76D4A8312B55F7C42B2CAD73370044FC5D33D2EA8FCA043A12AE9B3E07599E150E7AB579EFEA27ECAC7423922A3BB134C7B4453DE549131677B90148B38DF010BC2193C030CDB3D710F0F45A15347ABD4A340281E25BF43854ED2E936920899503C346971491B65A0F769A7F0A6672A165687EF1B68C1BF</vt:lpwstr>
  </property>
  <property fmtid="{D5CDD505-2E9C-101B-9397-08002B2CF9AE}" pid="10" name="Business Objects Context Information8">
    <vt:lpwstr>BBB2C7AC346A2D23FB1516EBEB1B8C8C653E23F9A9CD19DB6C32B298155C240B8F6403E3C6B626EDED552E7FE6A316051B22CB6F8C</vt:lpwstr>
  </property>
</Properties>
</file>