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 VARIOS PORTAL\Nominas\2023\Junio\"/>
    </mc:Choice>
  </mc:AlternateContent>
  <xr:revisionPtr revIDLastSave="0" documentId="13_ncr:1_{B7038E2D-C7D3-4791-99B5-16671B217E76}" xr6:coauthVersionLast="47" xr6:coauthVersionMax="47" xr10:uidLastSave="{00000000-0000-0000-0000-000000000000}"/>
  <bookViews>
    <workbookView xWindow="-120" yWindow="-120" windowWidth="20730" windowHeight="11160" xr2:uid="{B7CDAD1D-8AA2-4BD3-B3D1-6E3393963CA5}"/>
  </bookViews>
  <sheets>
    <sheet name="TRAMITE DE PENSION " sheetId="1" r:id="rId1"/>
  </sheets>
  <definedNames>
    <definedName name="_xlnm._FilterDatabase" localSheetId="0" hidden="1">'TRAMITE DE PENSION '!$A$9:$N$9</definedName>
    <definedName name="_xlnm.Print_Area" localSheetId="0">'TRAMITE DE PENSION 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L10" i="1"/>
  <c r="K11" i="1"/>
  <c r="L11" i="1" s="1"/>
  <c r="L17" i="1" s="1"/>
  <c r="K12" i="1"/>
  <c r="L12" i="1"/>
  <c r="K13" i="1"/>
  <c r="L13" i="1"/>
  <c r="K14" i="1"/>
  <c r="L14" i="1"/>
  <c r="K15" i="1"/>
  <c r="L15" i="1"/>
  <c r="K16" i="1"/>
  <c r="L16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<sst xmlns="http://schemas.openxmlformats.org/spreadsheetml/2006/main" count="63" uniqueCount="46">
  <si>
    <t>Directora de Recursos Humanos</t>
  </si>
  <si>
    <t>Encargado del Depto. de Registro y Control</t>
  </si>
  <si>
    <t>Encargada de Compensación y Beneficios</t>
  </si>
  <si>
    <t>Luz Bello</t>
  </si>
  <si>
    <t>Jacobo Simón</t>
  </si>
  <si>
    <t>Lorraine Yapor</t>
  </si>
  <si>
    <t>APROBADO POR:</t>
  </si>
  <si>
    <t>REVISADO POR:</t>
  </si>
  <si>
    <t>PREPARADO POR:</t>
  </si>
  <si>
    <t>TOTALES</t>
  </si>
  <si>
    <t>M</t>
  </si>
  <si>
    <t>FIJO</t>
  </si>
  <si>
    <t>VICEMINISTERIO DE MINAS</t>
  </si>
  <si>
    <t>AYUDANTE MANTENIMIENTO</t>
  </si>
  <si>
    <t>JOSE ADRIANO BATISTA BONSEÑOR</t>
  </si>
  <si>
    <t>OPERADOR DE MAQUINAS</t>
  </si>
  <si>
    <t>JUAN ISIDRO FERNANDEZ ABREU</t>
  </si>
  <si>
    <t>MECANICO I TOOLS ROOM</t>
  </si>
  <si>
    <t>RAFAEL ANIBAL OTAÑEZ ACOSTA</t>
  </si>
  <si>
    <t>MECANICO I EQUIPO LIVIANO</t>
  </si>
  <si>
    <t>HIPOLITO FERNANDEZ JIMENEZ</t>
  </si>
  <si>
    <t>MECANICO II DEPTO MINERO</t>
  </si>
  <si>
    <t>FELIPE ANTONIO JEREZ RODRIGUEZ</t>
  </si>
  <si>
    <t>VICEMINISTERIO DE SEGURIDAD ENERGETICA E</t>
  </si>
  <si>
    <t>COORDINADOR (A)</t>
  </si>
  <si>
    <t>LUIS JOSE MONTERO MONTERO</t>
  </si>
  <si>
    <t>ENC. FISCALIZACION</t>
  </si>
  <si>
    <t>RICARDO RAFAEL DE JESUS BAEZ DIAZ</t>
  </si>
  <si>
    <t>GENERO</t>
  </si>
  <si>
    <t>NETO</t>
  </si>
  <si>
    <t>TOTAL DECTOS</t>
  </si>
  <si>
    <t>OTROS</t>
  </si>
  <si>
    <t>ISR</t>
  </si>
  <si>
    <t>SFS</t>
  </si>
  <si>
    <t>AFP</t>
  </si>
  <si>
    <t>SUELDO  BASE</t>
  </si>
  <si>
    <t>CATEGORIA DEL SERVIDOR</t>
  </si>
  <si>
    <t>ÁREA</t>
  </si>
  <si>
    <t xml:space="preserve">CARGO </t>
  </si>
  <si>
    <t xml:space="preserve">NOMBRE </t>
  </si>
  <si>
    <t>No.</t>
  </si>
  <si>
    <t>DEVENGADO POR EL EMPLEADO</t>
  </si>
  <si>
    <t>VALORES EN RD$</t>
  </si>
  <si>
    <t>JUNIO 2023</t>
  </si>
  <si>
    <t>NOMINA EMPLEADOS FIJOS EN ESPERA DE PENSION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</si>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</sst>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4" fontId="0" fillId="0" borderId="0" xfId="1" applyNumberFormat="1" applyFont="1"/>
    <xf numFmtId="43" fontId="0" fillId="0" borderId="0" xfId="1" applyFont="1"/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6" fillId="0" borderId="1" xfId="2" applyFont="1" applyBorder="1"/>
    <xf numFmtId="0" fontId="6" fillId="0" borderId="1" xfId="2" applyFont="1" applyBorder="1" applyAlignment="1">
      <alignment horizontal="center" wrapText="1"/>
    </xf>
    <xf numFmtId="0" fontId="4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2" xfId="1" applyFont="1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3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3" applyFont="1" applyBorder="1"/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" fontId="0" fillId="0" borderId="0" xfId="0" applyNumberFormat="1"/>
  </cellXfs>
  <cellStyles count="4">
    <cellStyle name="Millares" xfId="1" builtinId="3"/>
    <cellStyle name="Millares 2" xfId="3" xr:uid="{06C02404-C90A-4677-A150-C041CFB9E5B1}"/>
    <cellStyle name="Normal" xfId="0" builtinId="0"/>
    <cellStyle name="Normal 2" xfId="2" xr:uid="{58E7FC9C-FC36-4B1B-AB08-CC4B71D91CF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89126</xdr:colOff>
      <xdr:row>0</xdr:row>
      <xdr:rowOff>156935</xdr:rowOff>
    </xdr:from>
    <xdr:ext cx="2173061" cy="1164318"/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7FC8B029-843E-4CC5-81F6-0D07D1AC3F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oneCellAnchor>
  <xdr:oneCellAnchor>
    <xdr:from>
      <xdr:col>4</xdr:col>
      <xdr:colOff>47625</xdr:colOff>
      <xdr:row>17</xdr:row>
      <xdr:rowOff>161925</xdr:rowOff>
    </xdr:from>
    <xdr:ext cx="1907117" cy="1875266"/>
    <xdr:pic>
      <xdr:nvPicPr>
        <xdr:cNvPr id="3" name="Imagen 5">
          <a:extLst>
            <a:ext uri="{FF2B5EF4-FFF2-40B4-BE49-F238E27FC236}">
              <a16:creationId xmlns:a16="http://schemas.microsoft.com/office/drawing/2014/main" id="{0583BA4D-1514-42C5-8C07-E13C5E93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3400425"/>
          <a:ext cx="1907117" cy="18752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E114-4CE3-4D97-902A-A27BC529C3F8}">
  <sheetPr>
    <tabColor theme="9" tint="0.39997558519241921"/>
    <pageSetUpPr fitToPage="1"/>
  </sheetPr>
  <dimension ref="A2:N27"/>
  <sheetViews>
    <sheetView showGridLines="0" tabSelected="1" zoomScaleNormal="100" workbookViewId="0">
      <selection activeCell="I23" sqref="I23"/>
    </sheetView>
  </sheetViews>
  <sheetFormatPr baseColWidth="10" defaultColWidth="10.85546875" defaultRowHeight="15" x14ac:dyDescent="0.25"/>
  <cols>
    <col min="1" max="1" width="4.140625" style="1" bestFit="1" customWidth="1"/>
    <col min="2" max="2" width="34.140625" bestFit="1" customWidth="1"/>
    <col min="3" max="3" width="34.7109375" bestFit="1" customWidth="1"/>
    <col min="4" max="4" width="42.28515625" bestFit="1" customWidth="1"/>
    <col min="5" max="5" width="13.42578125" style="1" bestFit="1" customWidth="1"/>
    <col min="6" max="6" width="13.28515625" style="3" bestFit="1" customWidth="1"/>
    <col min="7" max="8" width="9.5703125" style="2" bestFit="1" customWidth="1"/>
    <col min="9" max="9" width="10.5703125" style="2" bestFit="1" customWidth="1"/>
    <col min="10" max="10" width="8" style="2" bestFit="1" customWidth="1"/>
    <col min="11" max="11" width="13.85546875" style="2" bestFit="1" customWidth="1"/>
    <col min="12" max="12" width="11.5703125" style="2" bestFit="1" customWidth="1"/>
    <col min="13" max="13" width="8.42578125" style="1" bestFit="1" customWidth="1"/>
    <col min="14" max="14" width="15.7109375" bestFit="1" customWidth="1"/>
  </cols>
  <sheetData>
    <row r="2" spans="1:14" x14ac:dyDescent="0.25">
      <c r="F2"/>
      <c r="G2" s="39"/>
      <c r="H2" s="39"/>
      <c r="I2" s="39"/>
      <c r="J2" s="39"/>
      <c r="K2" s="39"/>
      <c r="L2" s="39"/>
    </row>
    <row r="3" spans="1:14" x14ac:dyDescent="0.2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4" x14ac:dyDescent="0.25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1"/>
    </row>
    <row r="5" spans="1:14" x14ac:dyDescent="0.25">
      <c r="A5" s="38" t="s">
        <v>43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7"/>
    </row>
    <row r="6" spans="1:14" x14ac:dyDescent="0.25">
      <c r="A6" s="36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1"/>
    </row>
    <row r="7" spans="1:14" ht="15.75" thickBot="1" x14ac:dyDescent="0.3">
      <c r="A7" s="12"/>
      <c r="B7" s="12"/>
      <c r="C7" s="12"/>
      <c r="D7" s="12"/>
      <c r="E7" s="12"/>
      <c r="F7" s="12"/>
      <c r="G7" s="35"/>
      <c r="H7" s="35"/>
      <c r="I7" s="35"/>
      <c r="J7" s="35"/>
      <c r="K7" s="35"/>
      <c r="L7" s="35"/>
      <c r="M7" s="12"/>
      <c r="N7" s="12"/>
    </row>
    <row r="8" spans="1:14" ht="15.75" customHeight="1" thickBot="1" x14ac:dyDescent="0.3">
      <c r="F8" s="34" t="s">
        <v>41</v>
      </c>
      <c r="G8" s="33"/>
      <c r="H8" s="33"/>
      <c r="I8" s="33"/>
      <c r="J8" s="33"/>
      <c r="K8" s="33"/>
      <c r="L8" s="33"/>
      <c r="M8" s="32"/>
    </row>
    <row r="9" spans="1:14" ht="30.75" thickBot="1" x14ac:dyDescent="0.3">
      <c r="A9" s="31" t="s">
        <v>40</v>
      </c>
      <c r="B9" s="30" t="s">
        <v>39</v>
      </c>
      <c r="C9" s="30" t="s">
        <v>38</v>
      </c>
      <c r="D9" s="30" t="s">
        <v>37</v>
      </c>
      <c r="E9" s="29" t="s">
        <v>36</v>
      </c>
      <c r="F9" s="28" t="s">
        <v>35</v>
      </c>
      <c r="G9" s="25" t="s">
        <v>34</v>
      </c>
      <c r="H9" s="27" t="s">
        <v>33</v>
      </c>
      <c r="I9" s="26" t="s">
        <v>32</v>
      </c>
      <c r="J9" s="25" t="s">
        <v>31</v>
      </c>
      <c r="K9" s="24" t="s">
        <v>30</v>
      </c>
      <c r="L9" s="24" t="s">
        <v>29</v>
      </c>
      <c r="M9" s="23" t="s">
        <v>28</v>
      </c>
    </row>
    <row r="10" spans="1:14" x14ac:dyDescent="0.25">
      <c r="A10" s="22">
        <v>1</v>
      </c>
      <c r="B10" s="17" t="s">
        <v>27</v>
      </c>
      <c r="C10" s="17" t="s">
        <v>26</v>
      </c>
      <c r="D10" s="17" t="s">
        <v>12</v>
      </c>
      <c r="E10" s="20" t="s">
        <v>11</v>
      </c>
      <c r="F10" s="21">
        <v>125000</v>
      </c>
      <c r="G10" s="21">
        <v>3587.5</v>
      </c>
      <c r="H10" s="21">
        <v>3800</v>
      </c>
      <c r="I10" s="21">
        <v>17985.990000000002</v>
      </c>
      <c r="J10" s="21">
        <v>25</v>
      </c>
      <c r="K10" s="21">
        <f>G10+H10+I10+J10</f>
        <v>25398.49</v>
      </c>
      <c r="L10" s="21">
        <f>F10-K10</f>
        <v>99601.51</v>
      </c>
      <c r="M10" s="20" t="s">
        <v>10</v>
      </c>
    </row>
    <row r="11" spans="1:14" x14ac:dyDescent="0.25">
      <c r="A11" s="19">
        <v>2</v>
      </c>
      <c r="B11" s="18" t="s">
        <v>25</v>
      </c>
      <c r="C11" s="18" t="s">
        <v>24</v>
      </c>
      <c r="D11" s="18" t="s">
        <v>23</v>
      </c>
      <c r="E11" s="20" t="s">
        <v>11</v>
      </c>
      <c r="F11" s="16">
        <v>100000</v>
      </c>
      <c r="G11" s="16">
        <v>2870</v>
      </c>
      <c r="H11" s="16">
        <v>3040</v>
      </c>
      <c r="I11" s="16">
        <v>12105.37</v>
      </c>
      <c r="J11" s="16">
        <v>25</v>
      </c>
      <c r="K11" s="16">
        <f>G11+H11+I11+J11</f>
        <v>18040.370000000003</v>
      </c>
      <c r="L11" s="16">
        <f>F11-K11</f>
        <v>81959.63</v>
      </c>
      <c r="M11" s="15" t="s">
        <v>10</v>
      </c>
    </row>
    <row r="12" spans="1:14" x14ac:dyDescent="0.25">
      <c r="A12" s="19">
        <v>3</v>
      </c>
      <c r="B12" s="18" t="s">
        <v>22</v>
      </c>
      <c r="C12" s="18" t="s">
        <v>21</v>
      </c>
      <c r="D12" s="17" t="s">
        <v>12</v>
      </c>
      <c r="E12" s="15" t="s">
        <v>11</v>
      </c>
      <c r="F12" s="16">
        <v>10000</v>
      </c>
      <c r="G12" s="16">
        <v>287</v>
      </c>
      <c r="H12" s="16">
        <v>304</v>
      </c>
      <c r="I12" s="16"/>
      <c r="J12" s="16">
        <v>25</v>
      </c>
      <c r="K12" s="16">
        <f>G12+H12+I12+J12</f>
        <v>616</v>
      </c>
      <c r="L12" s="16">
        <f>F12-K12</f>
        <v>9384</v>
      </c>
      <c r="M12" s="15" t="s">
        <v>10</v>
      </c>
    </row>
    <row r="13" spans="1:14" x14ac:dyDescent="0.25">
      <c r="A13" s="19">
        <v>4</v>
      </c>
      <c r="B13" s="18" t="s">
        <v>20</v>
      </c>
      <c r="C13" s="18" t="s">
        <v>19</v>
      </c>
      <c r="D13" s="17" t="s">
        <v>12</v>
      </c>
      <c r="E13" s="15" t="s">
        <v>11</v>
      </c>
      <c r="F13" s="16">
        <v>10000</v>
      </c>
      <c r="G13" s="16">
        <v>287</v>
      </c>
      <c r="H13" s="16">
        <v>304</v>
      </c>
      <c r="I13" s="16"/>
      <c r="J13" s="16">
        <v>25</v>
      </c>
      <c r="K13" s="16">
        <f>G13+H13+I13+J13</f>
        <v>616</v>
      </c>
      <c r="L13" s="16">
        <f>F13-K13</f>
        <v>9384</v>
      </c>
      <c r="M13" s="15" t="s">
        <v>10</v>
      </c>
    </row>
    <row r="14" spans="1:14" x14ac:dyDescent="0.25">
      <c r="A14" s="19">
        <v>5</v>
      </c>
      <c r="B14" s="18" t="s">
        <v>18</v>
      </c>
      <c r="C14" s="18" t="s">
        <v>17</v>
      </c>
      <c r="D14" s="17" t="s">
        <v>12</v>
      </c>
      <c r="E14" s="15" t="s">
        <v>11</v>
      </c>
      <c r="F14" s="16">
        <v>10000</v>
      </c>
      <c r="G14" s="16">
        <v>287</v>
      </c>
      <c r="H14" s="16">
        <v>304</v>
      </c>
      <c r="I14" s="16"/>
      <c r="J14" s="16">
        <v>25</v>
      </c>
      <c r="K14" s="16">
        <f>G14+H14+I14+J14</f>
        <v>616</v>
      </c>
      <c r="L14" s="16">
        <f>F14-K14</f>
        <v>9384</v>
      </c>
      <c r="M14" s="15" t="s">
        <v>10</v>
      </c>
    </row>
    <row r="15" spans="1:14" x14ac:dyDescent="0.25">
      <c r="A15" s="19">
        <v>6</v>
      </c>
      <c r="B15" s="18" t="s">
        <v>16</v>
      </c>
      <c r="C15" s="18" t="s">
        <v>15</v>
      </c>
      <c r="D15" s="17" t="s">
        <v>12</v>
      </c>
      <c r="E15" s="15" t="s">
        <v>11</v>
      </c>
      <c r="F15" s="16">
        <v>10000</v>
      </c>
      <c r="G15" s="16">
        <v>287</v>
      </c>
      <c r="H15" s="16">
        <v>304</v>
      </c>
      <c r="I15" s="16"/>
      <c r="J15" s="16">
        <v>25</v>
      </c>
      <c r="K15" s="16">
        <f>G15+H15+I15+J15</f>
        <v>616</v>
      </c>
      <c r="L15" s="16">
        <f>F15-K15</f>
        <v>9384</v>
      </c>
      <c r="M15" s="15" t="s">
        <v>10</v>
      </c>
    </row>
    <row r="16" spans="1:14" x14ac:dyDescent="0.25">
      <c r="A16" s="19">
        <v>7</v>
      </c>
      <c r="B16" s="18" t="s">
        <v>14</v>
      </c>
      <c r="C16" s="18" t="s">
        <v>13</v>
      </c>
      <c r="D16" s="17" t="s">
        <v>12</v>
      </c>
      <c r="E16" s="15" t="s">
        <v>11</v>
      </c>
      <c r="F16" s="16">
        <v>10000</v>
      </c>
      <c r="G16" s="16">
        <v>287</v>
      </c>
      <c r="H16" s="16">
        <v>304</v>
      </c>
      <c r="I16" s="16"/>
      <c r="J16" s="16">
        <v>25</v>
      </c>
      <c r="K16" s="16">
        <f>G16+H16+I16+J16</f>
        <v>616</v>
      </c>
      <c r="L16" s="16">
        <f>F16-K16</f>
        <v>9384</v>
      </c>
      <c r="M16" s="15" t="s">
        <v>10</v>
      </c>
    </row>
    <row r="17" spans="1:13" s="11" customFormat="1" x14ac:dyDescent="0.25">
      <c r="A17" s="12"/>
      <c r="E17" s="14" t="s">
        <v>9</v>
      </c>
      <c r="F17" s="13">
        <f>SUM(F10:F16)</f>
        <v>275000</v>
      </c>
      <c r="G17" s="13">
        <f>SUM(G10:G16)</f>
        <v>7892.5</v>
      </c>
      <c r="H17" s="13">
        <f>SUM(H10:H16)</f>
        <v>8360</v>
      </c>
      <c r="I17" s="13">
        <f>SUM(I10:I16)</f>
        <v>30091.360000000001</v>
      </c>
      <c r="J17" s="13">
        <f>SUM(J10:J16)</f>
        <v>175</v>
      </c>
      <c r="K17" s="13">
        <f>SUM(K10:K16)</f>
        <v>46518.86</v>
      </c>
      <c r="L17" s="13">
        <f>SUM(L10:L16)</f>
        <v>228481.14</v>
      </c>
      <c r="M17" s="12"/>
    </row>
    <row r="20" spans="1:13" x14ac:dyDescent="0.25">
      <c r="B20" s="5" t="s">
        <v>8</v>
      </c>
      <c r="C20" s="5" t="s">
        <v>7</v>
      </c>
      <c r="D20" s="5" t="s">
        <v>6</v>
      </c>
    </row>
    <row r="21" spans="1:13" x14ac:dyDescent="0.25">
      <c r="B21" s="10"/>
      <c r="C21" s="10"/>
      <c r="D21" s="10"/>
    </row>
    <row r="22" spans="1:13" x14ac:dyDescent="0.25">
      <c r="B22" s="10"/>
      <c r="C22" s="10"/>
      <c r="D22" s="10"/>
    </row>
    <row r="23" spans="1:13" x14ac:dyDescent="0.25">
      <c r="B23" s="10"/>
      <c r="C23" s="10"/>
      <c r="D23" s="10"/>
    </row>
    <row r="24" spans="1:13" x14ac:dyDescent="0.25">
      <c r="B24" s="10"/>
      <c r="C24" s="10"/>
      <c r="D24" s="10"/>
      <c r="F24" s="7"/>
      <c r="G24" s="7"/>
      <c r="H24" s="7"/>
      <c r="I24" s="7"/>
      <c r="J24" s="6"/>
      <c r="K24" s="1"/>
      <c r="L24"/>
    </row>
    <row r="25" spans="1:13" ht="15.75" thickBot="1" x14ac:dyDescent="0.3">
      <c r="B25" s="9"/>
      <c r="C25" s="8"/>
      <c r="D25" s="8"/>
      <c r="F25" s="7"/>
      <c r="G25" s="7"/>
      <c r="H25" s="7"/>
      <c r="I25" s="7"/>
      <c r="J25" s="6"/>
      <c r="K25" s="1"/>
      <c r="L25"/>
    </row>
    <row r="26" spans="1:13" x14ac:dyDescent="0.25">
      <c r="B26" s="5" t="s">
        <v>5</v>
      </c>
      <c r="C26" s="5" t="s">
        <v>4</v>
      </c>
      <c r="D26" s="5" t="s">
        <v>3</v>
      </c>
    </row>
    <row r="27" spans="1:13" x14ac:dyDescent="0.25">
      <c r="B27" s="4" t="s">
        <v>2</v>
      </c>
      <c r="C27" s="4" t="s">
        <v>1</v>
      </c>
      <c r="D27" s="4" t="s">
        <v>0</v>
      </c>
    </row>
  </sheetData>
  <mergeCells count="5">
    <mergeCell ref="F8:M8"/>
    <mergeCell ref="A6:M6"/>
    <mergeCell ref="A5:M5"/>
    <mergeCell ref="A4:M4"/>
    <mergeCell ref="A3:M3"/>
  </mergeCells>
  <conditionalFormatting sqref="B20:B27">
    <cfRule type="duplicateValues" dxfId="0" priority="1"/>
  </conditionalFormatting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Pérez Ubiera</dc:creator>
  <cp:lastModifiedBy>Nelson Pérez Ubiera</cp:lastModifiedBy>
  <dcterms:created xsi:type="dcterms:W3CDTF">2023-07-19T16:11:41Z</dcterms:created>
  <dcterms:modified xsi:type="dcterms:W3CDTF">2023-07-19T16:13:50Z</dcterms:modified>
</cp:coreProperties>
</file>