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'Sheet1'!$A$1:$X$173</definedName>
  </definedNames>
  <calcPr fullCalcOnLoad="1"/>
</workbook>
</file>

<file path=xl/sharedStrings.xml><?xml version="1.0" encoding="utf-8"?>
<sst xmlns="http://schemas.openxmlformats.org/spreadsheetml/2006/main" count="285" uniqueCount="208">
  <si>
    <t>DIRECCION ADMINISTRATIVA Y FINANCIERA</t>
  </si>
  <si>
    <t>ESTADO DE CUENTA DE SUPLIDORES</t>
  </si>
  <si>
    <t>Al 2/28/2023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</si>
  <si>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</si>
  <si>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</si>
  <si>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</si>
  <si>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</si>
  <si>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</si>
  <si>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</si>
  <si>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</si>
  <si>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</si>
  <si>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</si>
  <si>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</si>
  <si>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</si>
  <si>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</si>
  <si>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B1500157798</t>
  </si>
  <si>
    <t>BOTELLON DE AGUA.</t>
  </si>
  <si>
    <t>ALIADOS C &amp; T SRL</t>
  </si>
  <si>
    <t>B1500000073</t>
  </si>
  <si>
    <t>ADQ DE PODIUM</t>
  </si>
  <si>
    <t>B1500000023</t>
  </si>
  <si>
    <t>AUTO SERVICIO AUTOMOTRIZ INTELIGENTE RD AUTO SAI RD SRL</t>
  </si>
  <si>
    <t>B1500000685</t>
  </si>
  <si>
    <t>MANTENIMIENTO DE VEHICULO.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</si>
  <si>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</si>
  <si>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</si>
  <si>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</si>
  <si>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</si>
  <si>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</si>
  <si>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</si>
  <si>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</si>
  <si>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</si>
  <si>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</si>
  <si>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CENTRO DE TECNOLOGIA UNIVERSAL SRL</t>
  </si>
  <si>
    <t>B1500000518</t>
  </si>
  <si>
    <t>CURSO SECRETARIADO</t>
  </si>
  <si>
    <t>COMEDORES ECONOMICOS DEL ESTADO</t>
  </si>
  <si>
    <t>B1500000696</t>
  </si>
  <si>
    <t>SERVICIOS DE COMIDAS.</t>
  </si>
  <si>
    <t>B1500000911</t>
  </si>
  <si>
    <t>RACIONES DE ALIMENTO</t>
  </si>
  <si>
    <t>CONSTRUCTORA CMG SRL</t>
  </si>
  <si>
    <t>B1500000028</t>
  </si>
  <si>
    <t>CUBICACION No.7 y FINAL DEL PER</t>
  </si>
  <si>
    <t>AGUA</t>
  </si>
  <si>
    <t>CORPORACION DOMINICANA DE RADIO Y TELEVISION SRL</t>
  </si>
  <si>
    <t>B1500002664</t>
  </si>
  <si>
    <t>PUBLICIDAD</t>
  </si>
  <si>
    <t>B1500002665</t>
  </si>
  <si>
    <t>DELTA COMERCIAL, SA</t>
  </si>
  <si>
    <t>B1500013590</t>
  </si>
  <si>
    <t>B1500013578</t>
  </si>
  <si>
    <t>E &amp; R FUMIPLAG PEST CONTROL S R L</t>
  </si>
  <si>
    <t>B1500000313</t>
  </si>
  <si>
    <t>SERVICIO DE FUMIGACIÓN.</t>
  </si>
  <si>
    <t>EDESUR DOMINICANA S A</t>
  </si>
  <si>
    <t>B1500359048</t>
  </si>
  <si>
    <t>ENERGIA ELECTRICA, FEBRERO 2023.</t>
  </si>
  <si>
    <t>B1500357953</t>
  </si>
  <si>
    <t>B1500359051</t>
  </si>
  <si>
    <t>B1500359050</t>
  </si>
  <si>
    <t>B1500357962</t>
  </si>
  <si>
    <t>B1500359049</t>
  </si>
  <si>
    <t>B1500358973</t>
  </si>
  <si>
    <t>EDITORA EL CARIBE, SA</t>
  </si>
  <si>
    <t>B1500004555</t>
  </si>
  <si>
    <t>SERVICIO DE PUBLICIDAD.</t>
  </si>
  <si>
    <t>B1500000054</t>
  </si>
  <si>
    <t>B1500000055</t>
  </si>
  <si>
    <t>EXPRESS TRAILER SERVICES SRL</t>
  </si>
  <si>
    <t>fact 312</t>
  </si>
  <si>
    <t>CATERING</t>
  </si>
  <si>
    <t>FREDDY BOLIVAR DE JESUS ALMONTE BRITO</t>
  </si>
  <si>
    <t>B1500000716</t>
  </si>
  <si>
    <t>NOTARIO</t>
  </si>
  <si>
    <t>GRUPO ALCAVI SRL</t>
  </si>
  <si>
    <t>B1500000251</t>
  </si>
  <si>
    <t>ADQUISICIÓN DE ARTICULOS VARIOS.</t>
  </si>
  <si>
    <t>GRUPO EMPRESARIAL SALEX ,SRL</t>
  </si>
  <si>
    <t>B1500000293</t>
  </si>
  <si>
    <t>VALLA FULL COLOR 8X8.</t>
  </si>
  <si>
    <t>HUMANO SEGUROS S A</t>
  </si>
  <si>
    <t>B1500026913</t>
  </si>
  <si>
    <t>SEGURO FEBRERO 2023</t>
  </si>
  <si>
    <t>B1500026920</t>
  </si>
  <si>
    <t>IMPRESOS TRES TINTAS SRL</t>
  </si>
  <si>
    <t>B1500000737</t>
  </si>
  <si>
    <t>IMPRESIÓN CON EMPASTADO.</t>
  </si>
  <si>
    <t>INOA &amp; TORRES ACCESORIOS Y SUMINISTROS DE INFORMATICA SRL</t>
  </si>
  <si>
    <t>B1500000468</t>
  </si>
  <si>
    <t>ARCHIVO ACORDEON, POST IT, CLIPS.</t>
  </si>
  <si>
    <t>INVERSIONES BAUTISTA BERAS SRL</t>
  </si>
  <si>
    <t>B1500000702</t>
  </si>
  <si>
    <t>ADQ. ARTICULOS FERRETEROS.</t>
  </si>
  <si>
    <t>INVERSIONES INTEGRALES SRL</t>
  </si>
  <si>
    <t>B1500000040</t>
  </si>
  <si>
    <t>B1500000041</t>
  </si>
  <si>
    <t>B1500000042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</si>
  <si>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</si>
  <si>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</si>
  <si>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</si>
  <si>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</si>
  <si>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</si>
  <si>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</si>
  <si>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</si>
  <si>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</si>
  <si>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</si>
  <si>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</si>
  <si>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</si>
  <si>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</si>
  <si>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</si>
  <si>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</si>
  <si>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</si>
  <si>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</si>
  <si>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</si>
  <si>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B1500009670</t>
  </si>
  <si>
    <t>BOT DE AGUA</t>
  </si>
  <si>
    <t>B1500005415</t>
  </si>
  <si>
    <t>funda de hielo</t>
  </si>
  <si>
    <t>B1500010850</t>
  </si>
  <si>
    <t>ADQ DE BOT DE AGUA</t>
  </si>
  <si>
    <t>B1500010773</t>
  </si>
  <si>
    <t>B1500010676</t>
  </si>
  <si>
    <t>B1500010860</t>
  </si>
  <si>
    <t>BOTELLITAS DE AGUA</t>
  </si>
  <si>
    <t>B1500011891</t>
  </si>
  <si>
    <t>B1500011864</t>
  </si>
  <si>
    <t>adq de botellon de agua</t>
  </si>
  <si>
    <t>B1500011571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</si>
  <si>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</si>
  <si>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</si>
  <si>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</si>
  <si>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</si>
  <si>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</si>
  <si>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</si>
  <si>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</si>
  <si>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</si>
  <si>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</si>
  <si>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</si>
  <si>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</si>
  <si>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JACKELINE MARGARITA PEREZ MEREJO</t>
  </si>
  <si>
    <t>NOTARIZACION</t>
  </si>
  <si>
    <t>LUZ DEL ALBA JOSEFA ESPINOSA FELIZ</t>
  </si>
  <si>
    <t>SERVICIOS JURIDICOS</t>
  </si>
  <si>
    <t>MAXIBODEGAS EOP DEL CARIBE SRL</t>
  </si>
  <si>
    <t>B1500001424</t>
  </si>
  <si>
    <t>COMPRA DE CARPETA.</t>
  </si>
  <si>
    <t>MEDIAEXPRESS COM DO SRL</t>
  </si>
  <si>
    <t>B1500000220</t>
  </si>
  <si>
    <t>SERVICIO DE MONITOREO.</t>
  </si>
  <si>
    <t>MILDA ENCARNACION</t>
  </si>
  <si>
    <t>B1500000012</t>
  </si>
  <si>
    <t>SERVICIOS JURIDICOS.</t>
  </si>
  <si>
    <t>MIRAVELING MARTINEZ TORRES</t>
  </si>
  <si>
    <t>B1500000681</t>
  </si>
  <si>
    <t>SERVICIO DE CATERING.</t>
  </si>
  <si>
    <t>OFIDOMSA, EIRL</t>
  </si>
  <si>
    <t>B1500000387</t>
  </si>
  <si>
    <t>ADQ DE MATERIALES</t>
  </si>
  <si>
    <t>OFISA, SRL</t>
  </si>
  <si>
    <t>B1500000244</t>
  </si>
  <si>
    <t>OLGA VIRGINIA ACOSTA SENA</t>
  </si>
  <si>
    <t>B1500000052</t>
  </si>
  <si>
    <t>P A CATERING SRL</t>
  </si>
  <si>
    <t>B1500002534</t>
  </si>
  <si>
    <t>CATERING.</t>
  </si>
  <si>
    <t>B1500002612</t>
  </si>
  <si>
    <t>B1500002572</t>
  </si>
  <si>
    <t>CATRING.</t>
  </si>
  <si>
    <t>B1500002616</t>
  </si>
  <si>
    <t>B1500002536</t>
  </si>
  <si>
    <t>refrigerio</t>
  </si>
  <si>
    <t>B1500002535</t>
  </si>
  <si>
    <t>B1500002509</t>
  </si>
  <si>
    <t>PPS PEST PROTECT SOLUTIONS</t>
  </si>
  <si>
    <t>B1500000203</t>
  </si>
  <si>
    <t>AGUACIL</t>
  </si>
  <si>
    <t>SANCUS DISTRIBUTIONS SRL</t>
  </si>
  <si>
    <t>B1500000126</t>
  </si>
  <si>
    <t>ARTICULOS DE LIMPIEZA</t>
  </si>
  <si>
    <t>SEGUROS RESERVAS, SA</t>
  </si>
  <si>
    <t>B1500038868</t>
  </si>
  <si>
    <t>SEGURO VEHICULAR 2/2/502/0292694</t>
  </si>
  <si>
    <t>MODIFICA FACT, 38868</t>
  </si>
  <si>
    <t>B1500039845</t>
  </si>
  <si>
    <t>SEGURO VEHICULAR 2/2/502/01084053</t>
  </si>
  <si>
    <t>SEGUROS UNIVERSAL S A</t>
  </si>
  <si>
    <t>B1500010056</t>
  </si>
  <si>
    <t>SEGURO FEBRERO</t>
  </si>
  <si>
    <t>SOLAJICO COMERCIAL SRL</t>
  </si>
  <si>
    <t>B1500000186</t>
  </si>
  <si>
    <t>COMPRA ESTUFA ELECTRICA DE 2 HORNILLAS.</t>
  </si>
  <si>
    <t>SOLUDIVER SOLUCIONES DIVERSAS, SRL</t>
  </si>
  <si>
    <t>B1500000406</t>
  </si>
  <si>
    <t>COMPRA DE MATERIALES DE OFICINA</t>
  </si>
  <si>
    <t>TECHBOX</t>
  </si>
  <si>
    <t>B1500000027</t>
  </si>
  <si>
    <t>COMPRA DE MICROONDAS.</t>
  </si>
  <si>
    <t>VELEZ IMPORT, SRL</t>
  </si>
  <si>
    <t>SUMINISTRO DE OFICINA</t>
  </si>
  <si>
    <t>PENDIENTE</t>
  </si>
  <si>
    <t>TOTAL:</t>
  </si>
  <si>
    <t>Realizado Por</t>
  </si>
  <si>
    <t>Aprobado:</t>
  </si>
  <si>
    <t>Jesus M. Castillo</t>
  </si>
  <si>
    <t>Arsenio Dilone Gil</t>
  </si>
  <si>
    <t>Encargado de Contabilidad</t>
  </si>
  <si>
    <t>Director  Financiero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</si>
</sst>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</numFmts>
  <fonts count="44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32" borderId="5" applyNumberFormat="0" applyFont="0" applyAlignment="0" applyProtection="0"/>
    <xf numFmtId="9" fontId="9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14" fontId="8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4" fontId="5" fillId="33" borderId="0" xfId="0" applyNumberFormat="1" applyFont="1" applyFill="1" applyAlignment="1">
      <alignment horizontal="right" vertical="top"/>
    </xf>
    <xf numFmtId="0" fontId="7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7" fillId="0" borderId="12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3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V171"/>
  <sheetViews>
    <sheetView showGridLines="0" tabSelected="1" showOutlineSymbols="0" zoomScalePageLayoutView="0" workbookViewId="0" topLeftCell="A151">
      <selection activeCell="X162" sqref="X162"/>
    </sheetView>
  </sheetViews>
  <sheetFormatPr defaultColWidth="6.8515625" defaultRowHeight="12.75" customHeight="1"/>
  <cols>
    <col min="1" max="1" width="6.8515625" style="0" customWidth="1"/>
    <col min="2" max="2" width="14.28125" style="0" customWidth="1"/>
    <col min="3" max="3" width="4.7109375" style="0" customWidth="1"/>
    <col min="4" max="4" width="1.1484375" style="0" customWidth="1"/>
    <col min="5" max="5" width="1.421875" style="0" customWidth="1"/>
    <col min="6" max="6" width="6.140625" style="0" customWidth="1"/>
    <col min="7" max="7" width="20.421875" style="0" customWidth="1"/>
    <col min="8" max="8" width="1.1484375" style="0" customWidth="1"/>
    <col min="9" max="9" width="1.421875" style="0" customWidth="1"/>
    <col min="10" max="10" width="2.421875" style="0" customWidth="1"/>
    <col min="11" max="11" width="12.00390625" style="0" customWidth="1"/>
    <col min="12" max="12" width="5.57421875" style="0" customWidth="1"/>
    <col min="13" max="13" width="1.1484375" style="0" customWidth="1"/>
    <col min="14" max="14" width="0.9921875" style="0" customWidth="1"/>
    <col min="15" max="15" width="7.57421875" style="0" customWidth="1"/>
    <col min="16" max="16" width="6.28125" style="0" customWidth="1"/>
    <col min="17" max="17" width="2.57421875" style="0" customWidth="1"/>
    <col min="18" max="18" width="8.8515625" style="0" customWidth="1"/>
    <col min="19" max="20" width="1.1484375" style="0" customWidth="1"/>
    <col min="21" max="21" width="1.8515625" style="0" customWidth="1"/>
    <col min="22" max="22" width="16.7109375" style="0" customWidth="1"/>
  </cols>
  <sheetData>
    <row r="1" spans="5:20" ht="13.5" customHeight="1">
      <c r="E1" s="21"/>
      <c r="F1" s="21"/>
      <c r="G1" s="21"/>
      <c r="H1" s="21"/>
      <c r="I1" s="21"/>
      <c r="J1" s="21"/>
      <c r="K1" s="21"/>
      <c r="L1" s="21"/>
      <c r="M1" s="21"/>
      <c r="N1" s="21"/>
      <c r="P1" s="17"/>
      <c r="Q1" s="17"/>
      <c r="R1" s="22"/>
      <c r="S1" s="22"/>
      <c r="T1" s="22"/>
    </row>
    <row r="2" spans="5:14" ht="6.75" customHeight="1"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5:20" ht="13.5" customHeight="1">
      <c r="E3" s="16"/>
      <c r="F3" s="16"/>
      <c r="G3" s="16"/>
      <c r="H3" s="16"/>
      <c r="I3" s="16"/>
      <c r="J3" s="16"/>
      <c r="K3" s="16"/>
      <c r="L3" s="16"/>
      <c r="M3" s="16"/>
      <c r="N3" s="16"/>
      <c r="P3" s="17"/>
      <c r="Q3" s="17"/>
      <c r="R3" s="23"/>
      <c r="S3" s="23"/>
      <c r="T3" s="23"/>
    </row>
    <row r="4" spans="5:14" ht="6.75" customHeight="1"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5:19" ht="20.25" customHeight="1">
      <c r="E5" s="16"/>
      <c r="F5" s="16"/>
      <c r="G5" s="16"/>
      <c r="H5" s="16"/>
      <c r="I5" s="16"/>
      <c r="J5" s="16"/>
      <c r="K5" s="16"/>
      <c r="L5" s="16"/>
      <c r="M5" s="16"/>
      <c r="N5" s="16"/>
      <c r="P5" s="17"/>
      <c r="Q5" s="17"/>
      <c r="R5" s="18"/>
      <c r="S5" s="18"/>
    </row>
    <row r="6" spans="5:10" ht="6.75" customHeight="1">
      <c r="E6" s="19"/>
      <c r="F6" s="19"/>
      <c r="G6" s="19"/>
      <c r="H6" s="19"/>
      <c r="I6" s="19"/>
      <c r="J6" s="19"/>
    </row>
    <row r="7" spans="5:10" ht="7.5" customHeight="1">
      <c r="E7" s="19"/>
      <c r="F7" s="19"/>
      <c r="G7" s="19"/>
      <c r="H7" s="19"/>
      <c r="I7" s="19"/>
      <c r="J7" s="19"/>
    </row>
    <row r="8" ht="15.75" customHeight="1"/>
    <row r="9" spans="2:22" ht="13.5" customHeight="1">
      <c r="B9" s="20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13.5" customHeight="1">
      <c r="B10" s="20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13.5" customHeight="1">
      <c r="B11" s="14" t="s">
        <v>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ht="51" customHeight="1"/>
    <row r="13" ht="6" customHeight="1"/>
    <row r="14" spans="7:22" ht="13.5" customHeight="1">
      <c r="G14" s="1" t="s">
        <v>3</v>
      </c>
      <c r="V14" s="2" t="s">
        <v>4</v>
      </c>
    </row>
    <row r="15" spans="2:22" ht="13.5" customHeight="1">
      <c r="B15" s="1" t="s">
        <v>5</v>
      </c>
      <c r="G15" s="1" t="s">
        <v>6</v>
      </c>
      <c r="J15" s="15" t="s">
        <v>7</v>
      </c>
      <c r="K15" s="15"/>
      <c r="N15" s="15" t="s">
        <v>8</v>
      </c>
      <c r="O15" s="15"/>
      <c r="P15" s="15"/>
      <c r="V15" s="2" t="s">
        <v>200</v>
      </c>
    </row>
    <row r="16" ht="6" customHeight="1"/>
    <row r="17" ht="6.75" customHeight="1"/>
    <row r="18" spans="2:22" ht="13.5" customHeight="1">
      <c r="B18" s="12" t="s">
        <v>9</v>
      </c>
      <c r="C18" s="12"/>
      <c r="D18" s="12"/>
      <c r="E18" s="12"/>
      <c r="G18" s="3">
        <v>44642</v>
      </c>
      <c r="J18" s="12" t="s">
        <v>10</v>
      </c>
      <c r="K18" s="12"/>
      <c r="L18" s="12"/>
      <c r="N18" s="12" t="s">
        <v>11</v>
      </c>
      <c r="O18" s="12"/>
      <c r="P18" s="12"/>
      <c r="Q18" s="12"/>
      <c r="R18" s="12"/>
      <c r="S18" s="12"/>
      <c r="V18" s="4">
        <v>2820</v>
      </c>
    </row>
    <row r="19" spans="2:22" ht="13.5" customHeight="1">
      <c r="B19" s="12" t="s">
        <v>9</v>
      </c>
      <c r="C19" s="12"/>
      <c r="D19" s="12"/>
      <c r="E19" s="12"/>
      <c r="G19" s="3">
        <v>44651</v>
      </c>
      <c r="J19" s="12" t="s">
        <v>12</v>
      </c>
      <c r="K19" s="12"/>
      <c r="L19" s="12"/>
      <c r="N19" s="12" t="s">
        <v>11</v>
      </c>
      <c r="O19" s="12"/>
      <c r="P19" s="12"/>
      <c r="Q19" s="12"/>
      <c r="R19" s="12"/>
      <c r="S19" s="12"/>
      <c r="V19" s="4">
        <v>22.09</v>
      </c>
    </row>
    <row r="20" spans="2:22" ht="13.5" customHeight="1">
      <c r="B20" s="12" t="s">
        <v>9</v>
      </c>
      <c r="C20" s="12"/>
      <c r="D20" s="12"/>
      <c r="E20" s="12"/>
      <c r="G20" s="3">
        <v>44795</v>
      </c>
      <c r="J20" s="12" t="s">
        <v>13</v>
      </c>
      <c r="K20" s="12"/>
      <c r="L20" s="12"/>
      <c r="N20" s="12" t="s">
        <v>14</v>
      </c>
      <c r="O20" s="12"/>
      <c r="P20" s="12"/>
      <c r="Q20" s="12"/>
      <c r="R20" s="12"/>
      <c r="S20" s="12"/>
      <c r="V20" s="4">
        <v>2400</v>
      </c>
    </row>
    <row r="21" spans="2:22" ht="13.5" customHeight="1">
      <c r="B21" s="12" t="s">
        <v>9</v>
      </c>
      <c r="C21" s="12"/>
      <c r="D21" s="12"/>
      <c r="E21" s="12"/>
      <c r="G21" s="3">
        <v>44972</v>
      </c>
      <c r="J21" s="12" t="s">
        <v>15</v>
      </c>
      <c r="K21" s="12"/>
      <c r="L21" s="12"/>
      <c r="N21" s="12" t="s">
        <v>16</v>
      </c>
      <c r="O21" s="12"/>
      <c r="P21" s="12"/>
      <c r="Q21" s="12"/>
      <c r="R21" s="12"/>
      <c r="S21" s="12"/>
      <c r="V21" s="4">
        <v>2460</v>
      </c>
    </row>
    <row r="22" ht="18" customHeight="1">
      <c r="V22" s="5">
        <f>+V18+V19+V20+V21</f>
        <v>7702.09</v>
      </c>
    </row>
    <row r="23" spans="2:22" ht="13.5" customHeight="1">
      <c r="B23" s="12" t="s">
        <v>17</v>
      </c>
      <c r="C23" s="12"/>
      <c r="D23" s="12"/>
      <c r="E23" s="12"/>
      <c r="G23" s="3">
        <v>43858</v>
      </c>
      <c r="J23" s="12" t="s">
        <v>18</v>
      </c>
      <c r="K23" s="12"/>
      <c r="L23" s="12"/>
      <c r="N23" s="12" t="s">
        <v>19</v>
      </c>
      <c r="O23" s="12"/>
      <c r="P23" s="12"/>
      <c r="Q23" s="12"/>
      <c r="R23" s="12"/>
      <c r="S23" s="12"/>
      <c r="V23" s="4">
        <v>37760</v>
      </c>
    </row>
    <row r="24" ht="18" customHeight="1">
      <c r="V24" s="5">
        <v>37760</v>
      </c>
    </row>
    <row r="25" spans="2:22" ht="13.5" customHeight="1">
      <c r="B25" s="12" t="s">
        <v>21</v>
      </c>
      <c r="C25" s="12"/>
      <c r="D25" s="12"/>
      <c r="E25" s="12"/>
      <c r="G25" s="3">
        <v>44979</v>
      </c>
      <c r="J25" s="12" t="s">
        <v>22</v>
      </c>
      <c r="K25" s="12"/>
      <c r="L25" s="12"/>
      <c r="N25" s="12" t="s">
        <v>23</v>
      </c>
      <c r="O25" s="12"/>
      <c r="P25" s="12"/>
      <c r="Q25" s="12"/>
      <c r="R25" s="12"/>
      <c r="S25" s="12"/>
      <c r="V25" s="4">
        <v>195426.88</v>
      </c>
    </row>
    <row r="26" ht="18" customHeight="1">
      <c r="V26" s="5">
        <v>195426.88</v>
      </c>
    </row>
    <row r="27" spans="2:22" ht="13.5" customHeight="1">
      <c r="B27" s="12" t="s">
        <v>24</v>
      </c>
      <c r="C27" s="12"/>
      <c r="D27" s="12"/>
      <c r="E27" s="12"/>
      <c r="G27" s="3">
        <v>44246</v>
      </c>
      <c r="J27" s="12" t="s">
        <v>25</v>
      </c>
      <c r="K27" s="12"/>
      <c r="L27" s="12"/>
      <c r="N27" s="12" t="s">
        <v>26</v>
      </c>
      <c r="O27" s="12"/>
      <c r="P27" s="12"/>
      <c r="Q27" s="12"/>
      <c r="R27" s="12"/>
      <c r="S27" s="12"/>
      <c r="V27" s="4">
        <v>2322</v>
      </c>
    </row>
    <row r="28" ht="18" customHeight="1">
      <c r="V28" s="5">
        <v>2322</v>
      </c>
    </row>
    <row r="29" spans="2:22" ht="13.5" customHeight="1">
      <c r="B29" s="12" t="s">
        <v>27</v>
      </c>
      <c r="C29" s="12"/>
      <c r="D29" s="12"/>
      <c r="E29" s="12"/>
      <c r="G29" s="3">
        <v>44204</v>
      </c>
      <c r="J29" s="12" t="s">
        <v>28</v>
      </c>
      <c r="K29" s="12"/>
      <c r="L29" s="12"/>
      <c r="N29" s="12" t="s">
        <v>29</v>
      </c>
      <c r="O29" s="12"/>
      <c r="P29" s="12"/>
      <c r="Q29" s="12"/>
      <c r="R29" s="12"/>
      <c r="S29" s="12"/>
      <c r="V29" s="4">
        <v>4484</v>
      </c>
    </row>
    <row r="30" ht="18" customHeight="1">
      <c r="V30" s="5">
        <v>4484</v>
      </c>
    </row>
    <row r="31" spans="2:22" ht="13.5" customHeight="1">
      <c r="B31" s="12" t="s">
        <v>30</v>
      </c>
      <c r="C31" s="12"/>
      <c r="D31" s="12"/>
      <c r="E31" s="12"/>
      <c r="G31" s="3">
        <v>44207</v>
      </c>
      <c r="J31" s="12" t="s">
        <v>31</v>
      </c>
      <c r="K31" s="12"/>
      <c r="L31" s="12"/>
      <c r="N31" s="12" t="s">
        <v>32</v>
      </c>
      <c r="O31" s="12"/>
      <c r="P31" s="12"/>
      <c r="Q31" s="12"/>
      <c r="R31" s="12"/>
      <c r="S31" s="12"/>
      <c r="V31" s="4">
        <v>7266.4400000000005</v>
      </c>
    </row>
    <row r="32" ht="18" customHeight="1">
      <c r="V32" s="5">
        <v>7265.92</v>
      </c>
    </row>
    <row r="33" spans="2:22" ht="13.5" customHeight="1">
      <c r="B33" s="12" t="s">
        <v>33</v>
      </c>
      <c r="C33" s="12"/>
      <c r="D33" s="12"/>
      <c r="E33" s="12"/>
      <c r="G33" s="3">
        <v>44917</v>
      </c>
      <c r="J33" s="12" t="s">
        <v>34</v>
      </c>
      <c r="K33" s="12"/>
      <c r="L33" s="12"/>
      <c r="N33" s="12" t="s">
        <v>35</v>
      </c>
      <c r="O33" s="12"/>
      <c r="P33" s="12"/>
      <c r="Q33" s="12"/>
      <c r="R33" s="12"/>
      <c r="S33" s="12"/>
      <c r="V33" s="4">
        <v>318000</v>
      </c>
    </row>
    <row r="34" ht="18" customHeight="1">
      <c r="V34" s="5">
        <v>318000</v>
      </c>
    </row>
    <row r="35" spans="2:22" ht="13.5" customHeight="1">
      <c r="B35" s="12" t="s">
        <v>36</v>
      </c>
      <c r="C35" s="12"/>
      <c r="D35" s="12"/>
      <c r="E35" s="12"/>
      <c r="G35" s="3">
        <v>44620</v>
      </c>
      <c r="J35" s="12" t="s">
        <v>37</v>
      </c>
      <c r="K35" s="12"/>
      <c r="L35" s="12"/>
      <c r="N35" s="12" t="s">
        <v>38</v>
      </c>
      <c r="O35" s="12"/>
      <c r="P35" s="12"/>
      <c r="Q35" s="12"/>
      <c r="R35" s="12"/>
      <c r="S35" s="12"/>
      <c r="V35" s="4">
        <v>222950</v>
      </c>
    </row>
    <row r="36" spans="2:22" ht="13.5" customHeight="1">
      <c r="B36" s="12" t="s">
        <v>36</v>
      </c>
      <c r="C36" s="12"/>
      <c r="D36" s="12"/>
      <c r="E36" s="12"/>
      <c r="G36" s="3">
        <v>44985</v>
      </c>
      <c r="J36" s="12" t="s">
        <v>39</v>
      </c>
      <c r="K36" s="12"/>
      <c r="L36" s="12"/>
      <c r="N36" s="12" t="s">
        <v>40</v>
      </c>
      <c r="O36" s="12"/>
      <c r="P36" s="12"/>
      <c r="Q36" s="12"/>
      <c r="R36" s="12"/>
      <c r="S36" s="12"/>
      <c r="V36" s="4">
        <v>252840</v>
      </c>
    </row>
    <row r="37" ht="18" customHeight="1">
      <c r="V37" s="5">
        <v>475790</v>
      </c>
    </row>
    <row r="38" spans="2:22" ht="13.5" customHeight="1">
      <c r="B38" s="12" t="s">
        <v>41</v>
      </c>
      <c r="C38" s="12"/>
      <c r="D38" s="12"/>
      <c r="E38" s="12"/>
      <c r="G38" s="3">
        <v>43817</v>
      </c>
      <c r="J38" s="12" t="s">
        <v>42</v>
      </c>
      <c r="K38" s="12"/>
      <c r="L38" s="12"/>
      <c r="N38" s="12" t="s">
        <v>43</v>
      </c>
      <c r="O38" s="12"/>
      <c r="P38" s="12"/>
      <c r="Q38" s="12"/>
      <c r="R38" s="12"/>
      <c r="S38" s="12"/>
      <c r="V38" s="4">
        <v>24870.9</v>
      </c>
    </row>
    <row r="39" ht="18" customHeight="1">
      <c r="V39" s="5">
        <v>24870.9</v>
      </c>
    </row>
    <row r="40" spans="2:22" ht="13.5" customHeight="1">
      <c r="B40" s="12" t="s">
        <v>45</v>
      </c>
      <c r="C40" s="12"/>
      <c r="D40" s="12"/>
      <c r="E40" s="12"/>
      <c r="G40" s="3">
        <v>44916</v>
      </c>
      <c r="J40" s="12" t="s">
        <v>46</v>
      </c>
      <c r="K40" s="12"/>
      <c r="L40" s="12"/>
      <c r="N40" s="12" t="s">
        <v>47</v>
      </c>
      <c r="O40" s="12"/>
      <c r="P40" s="12"/>
      <c r="Q40" s="12"/>
      <c r="R40" s="12"/>
      <c r="S40" s="12"/>
      <c r="V40" s="4">
        <v>147500</v>
      </c>
    </row>
    <row r="41" spans="2:22" ht="13.5" customHeight="1">
      <c r="B41" s="12" t="s">
        <v>45</v>
      </c>
      <c r="C41" s="12"/>
      <c r="D41" s="12"/>
      <c r="E41" s="12"/>
      <c r="G41" s="3">
        <v>44916</v>
      </c>
      <c r="J41" s="12" t="s">
        <v>48</v>
      </c>
      <c r="K41" s="12"/>
      <c r="L41" s="12"/>
      <c r="N41" s="12" t="s">
        <v>47</v>
      </c>
      <c r="O41" s="12"/>
      <c r="P41" s="12"/>
      <c r="Q41" s="12"/>
      <c r="R41" s="12"/>
      <c r="S41" s="12"/>
      <c r="V41" s="4">
        <v>147500</v>
      </c>
    </row>
    <row r="42" ht="18" customHeight="1">
      <c r="V42" s="5">
        <v>295000</v>
      </c>
    </row>
    <row r="43" spans="2:22" ht="13.5" customHeight="1">
      <c r="B43" s="12" t="s">
        <v>49</v>
      </c>
      <c r="C43" s="12"/>
      <c r="D43" s="12"/>
      <c r="E43" s="12"/>
      <c r="G43" s="3">
        <v>44977</v>
      </c>
      <c r="J43" s="12" t="s">
        <v>50</v>
      </c>
      <c r="K43" s="12"/>
      <c r="L43" s="12"/>
      <c r="N43" s="12" t="s">
        <v>23</v>
      </c>
      <c r="O43" s="12"/>
      <c r="P43" s="12"/>
      <c r="Q43" s="12"/>
      <c r="R43" s="12"/>
      <c r="S43" s="12"/>
      <c r="V43" s="4">
        <v>22418.93</v>
      </c>
    </row>
    <row r="44" spans="2:22" ht="13.5" customHeight="1">
      <c r="B44" s="12" t="s">
        <v>49</v>
      </c>
      <c r="C44" s="12"/>
      <c r="D44" s="12"/>
      <c r="E44" s="12"/>
      <c r="G44" s="3">
        <v>44977</v>
      </c>
      <c r="J44" s="12" t="s">
        <v>51</v>
      </c>
      <c r="K44" s="12"/>
      <c r="L44" s="12"/>
      <c r="N44" s="12" t="s">
        <v>23</v>
      </c>
      <c r="O44" s="12"/>
      <c r="P44" s="12"/>
      <c r="Q44" s="12"/>
      <c r="R44" s="12"/>
      <c r="S44" s="12"/>
      <c r="V44" s="4">
        <v>21801.37</v>
      </c>
    </row>
    <row r="45" ht="18" customHeight="1">
      <c r="V45" s="5">
        <v>44220.3</v>
      </c>
    </row>
    <row r="46" spans="2:22" ht="13.5" customHeight="1">
      <c r="B46" s="12" t="s">
        <v>52</v>
      </c>
      <c r="C46" s="12"/>
      <c r="D46" s="12"/>
      <c r="E46" s="12"/>
      <c r="G46" s="3">
        <v>44958</v>
      </c>
      <c r="J46" s="12" t="s">
        <v>53</v>
      </c>
      <c r="K46" s="12"/>
      <c r="L46" s="12"/>
      <c r="N46" s="12" t="s">
        <v>54</v>
      </c>
      <c r="O46" s="12"/>
      <c r="P46" s="12"/>
      <c r="Q46" s="12"/>
      <c r="R46" s="12"/>
      <c r="S46" s="12"/>
      <c r="V46" s="4">
        <v>82600</v>
      </c>
    </row>
    <row r="47" ht="18" customHeight="1">
      <c r="V47" s="5">
        <v>82600</v>
      </c>
    </row>
    <row r="48" spans="2:22" ht="13.5" customHeight="1">
      <c r="B48" s="12" t="s">
        <v>55</v>
      </c>
      <c r="C48" s="12"/>
      <c r="D48" s="12"/>
      <c r="E48" s="12"/>
      <c r="G48" s="3">
        <v>44985</v>
      </c>
      <c r="J48" s="12" t="s">
        <v>56</v>
      </c>
      <c r="K48" s="12"/>
      <c r="L48" s="12"/>
      <c r="N48" s="12" t="s">
        <v>57</v>
      </c>
      <c r="O48" s="12"/>
      <c r="P48" s="12"/>
      <c r="Q48" s="12"/>
      <c r="R48" s="12"/>
      <c r="S48" s="12"/>
      <c r="V48" s="4">
        <v>111475.75</v>
      </c>
    </row>
    <row r="49" spans="2:22" ht="13.5" customHeight="1">
      <c r="B49" s="12" t="s">
        <v>55</v>
      </c>
      <c r="C49" s="12"/>
      <c r="D49" s="12"/>
      <c r="E49" s="12"/>
      <c r="G49" s="3">
        <v>44985</v>
      </c>
      <c r="J49" s="12" t="s">
        <v>58</v>
      </c>
      <c r="K49" s="12"/>
      <c r="L49" s="12"/>
      <c r="N49" s="12" t="s">
        <v>57</v>
      </c>
      <c r="O49" s="12"/>
      <c r="P49" s="12"/>
      <c r="Q49" s="12"/>
      <c r="R49" s="12"/>
      <c r="S49" s="12"/>
      <c r="V49" s="4">
        <v>1134712.13</v>
      </c>
    </row>
    <row r="50" spans="2:22" ht="13.5" customHeight="1">
      <c r="B50" s="12" t="s">
        <v>55</v>
      </c>
      <c r="C50" s="12"/>
      <c r="D50" s="12"/>
      <c r="E50" s="12"/>
      <c r="G50" s="3">
        <v>44985</v>
      </c>
      <c r="J50" s="12" t="s">
        <v>59</v>
      </c>
      <c r="K50" s="12"/>
      <c r="L50" s="12"/>
      <c r="N50" s="12" t="s">
        <v>57</v>
      </c>
      <c r="O50" s="12"/>
      <c r="P50" s="12"/>
      <c r="Q50" s="12"/>
      <c r="R50" s="12"/>
      <c r="S50" s="12"/>
      <c r="V50" s="4">
        <v>5020.79</v>
      </c>
    </row>
    <row r="51" spans="2:22" ht="13.5" customHeight="1">
      <c r="B51" s="12" t="s">
        <v>55</v>
      </c>
      <c r="C51" s="12"/>
      <c r="D51" s="12"/>
      <c r="E51" s="12"/>
      <c r="G51" s="3">
        <v>44985</v>
      </c>
      <c r="J51" s="12" t="s">
        <v>60</v>
      </c>
      <c r="K51" s="12"/>
      <c r="L51" s="12"/>
      <c r="N51" s="12" t="s">
        <v>57</v>
      </c>
      <c r="O51" s="12"/>
      <c r="P51" s="12"/>
      <c r="Q51" s="12"/>
      <c r="R51" s="12"/>
      <c r="S51" s="12"/>
      <c r="V51" s="4">
        <v>31175.190000000002</v>
      </c>
    </row>
    <row r="52" spans="2:22" ht="13.5" customHeight="1">
      <c r="B52" s="12" t="s">
        <v>55</v>
      </c>
      <c r="C52" s="12"/>
      <c r="D52" s="12"/>
      <c r="E52" s="12"/>
      <c r="G52" s="3">
        <v>44985</v>
      </c>
      <c r="J52" s="12" t="s">
        <v>61</v>
      </c>
      <c r="K52" s="12"/>
      <c r="L52" s="12"/>
      <c r="N52" s="12" t="s">
        <v>57</v>
      </c>
      <c r="O52" s="12"/>
      <c r="P52" s="12"/>
      <c r="Q52" s="12"/>
      <c r="R52" s="12"/>
      <c r="S52" s="12"/>
      <c r="V52" s="4">
        <v>2145.68</v>
      </c>
    </row>
    <row r="53" spans="2:22" ht="13.5" customHeight="1">
      <c r="B53" s="12" t="s">
        <v>55</v>
      </c>
      <c r="C53" s="12"/>
      <c r="D53" s="12"/>
      <c r="E53" s="12"/>
      <c r="G53" s="3">
        <v>44985</v>
      </c>
      <c r="J53" s="12" t="s">
        <v>62</v>
      </c>
      <c r="K53" s="12"/>
      <c r="L53" s="12"/>
      <c r="N53" s="12" t="s">
        <v>57</v>
      </c>
      <c r="O53" s="12"/>
      <c r="P53" s="12"/>
      <c r="Q53" s="12"/>
      <c r="R53" s="12"/>
      <c r="S53" s="12"/>
      <c r="V53" s="4">
        <v>95443.99</v>
      </c>
    </row>
    <row r="54" spans="2:22" ht="13.5" customHeight="1">
      <c r="B54" s="12" t="s">
        <v>55</v>
      </c>
      <c r="C54" s="12"/>
      <c r="D54" s="12"/>
      <c r="E54" s="12"/>
      <c r="G54" s="3">
        <v>44985</v>
      </c>
      <c r="J54" s="12" t="s">
        <v>63</v>
      </c>
      <c r="K54" s="12"/>
      <c r="L54" s="12"/>
      <c r="N54" s="12" t="s">
        <v>57</v>
      </c>
      <c r="O54" s="12"/>
      <c r="P54" s="12"/>
      <c r="Q54" s="12"/>
      <c r="R54" s="12"/>
      <c r="S54" s="12"/>
      <c r="V54" s="4">
        <v>1399.31</v>
      </c>
    </row>
    <row r="55" ht="18" customHeight="1">
      <c r="V55" s="5">
        <f>+V48+V49+V50+V51+V52+V53+V54</f>
        <v>1381372.8399999999</v>
      </c>
    </row>
    <row r="56" spans="2:22" ht="13.5" customHeight="1">
      <c r="B56" s="12" t="s">
        <v>64</v>
      </c>
      <c r="C56" s="12"/>
      <c r="D56" s="12"/>
      <c r="E56" s="12"/>
      <c r="G56" s="3">
        <v>44958</v>
      </c>
      <c r="J56" s="12" t="s">
        <v>65</v>
      </c>
      <c r="K56" s="12"/>
      <c r="L56" s="12"/>
      <c r="N56" s="12" t="s">
        <v>66</v>
      </c>
      <c r="O56" s="12"/>
      <c r="P56" s="12"/>
      <c r="Q56" s="12"/>
      <c r="R56" s="12"/>
      <c r="S56" s="12"/>
      <c r="V56" s="4">
        <v>24544</v>
      </c>
    </row>
    <row r="57" ht="18" customHeight="1">
      <c r="V57" s="5">
        <v>24544</v>
      </c>
    </row>
    <row r="58" spans="2:22" ht="13.5" customHeight="1">
      <c r="B58" s="12" t="s">
        <v>69</v>
      </c>
      <c r="C58" s="12"/>
      <c r="D58" s="12"/>
      <c r="E58" s="12"/>
      <c r="G58" s="3">
        <v>44260</v>
      </c>
      <c r="N58" s="12" t="s">
        <v>70</v>
      </c>
      <c r="O58" s="12"/>
      <c r="P58" s="12"/>
      <c r="Q58" s="12"/>
      <c r="R58" s="12"/>
      <c r="S58" s="12"/>
      <c r="V58" s="4">
        <v>14160</v>
      </c>
    </row>
    <row r="59" ht="18" customHeight="1">
      <c r="V59" s="5">
        <v>14160</v>
      </c>
    </row>
    <row r="60" spans="2:22" ht="13.5" customHeight="1">
      <c r="B60" s="12" t="s">
        <v>72</v>
      </c>
      <c r="C60" s="12"/>
      <c r="D60" s="12"/>
      <c r="E60" s="12"/>
      <c r="G60" s="3">
        <v>44979</v>
      </c>
      <c r="J60" s="12" t="s">
        <v>73</v>
      </c>
      <c r="K60" s="12"/>
      <c r="L60" s="12"/>
      <c r="N60" s="12" t="s">
        <v>74</v>
      </c>
      <c r="O60" s="12"/>
      <c r="P60" s="12"/>
      <c r="Q60" s="12"/>
      <c r="R60" s="12"/>
      <c r="S60" s="12"/>
      <c r="V60" s="4">
        <v>35400</v>
      </c>
    </row>
    <row r="61" ht="18" customHeight="1">
      <c r="V61" s="5">
        <v>35400</v>
      </c>
    </row>
    <row r="62" spans="2:22" ht="12.75">
      <c r="B62" s="12" t="s">
        <v>75</v>
      </c>
      <c r="C62" s="12"/>
      <c r="D62" s="12"/>
      <c r="E62" s="12"/>
      <c r="G62" s="3">
        <v>44960</v>
      </c>
      <c r="J62" s="12" t="s">
        <v>76</v>
      </c>
      <c r="K62" s="12"/>
      <c r="L62" s="12"/>
      <c r="N62" s="12" t="s">
        <v>77</v>
      </c>
      <c r="O62" s="12"/>
      <c r="P62" s="12"/>
      <c r="Q62" s="12"/>
      <c r="R62" s="12"/>
      <c r="S62" s="12"/>
      <c r="V62" s="13">
        <v>454358.06</v>
      </c>
    </row>
    <row r="63" spans="2:22" ht="0.75" customHeight="1">
      <c r="B63" s="12"/>
      <c r="C63" s="12"/>
      <c r="D63" s="12"/>
      <c r="E63" s="12"/>
      <c r="N63" s="12"/>
      <c r="O63" s="12"/>
      <c r="P63" s="12"/>
      <c r="Q63" s="12"/>
      <c r="R63" s="12"/>
      <c r="S63" s="12"/>
      <c r="V63" s="13"/>
    </row>
    <row r="64" ht="18" customHeight="1">
      <c r="V64" s="5">
        <v>454358.06</v>
      </c>
    </row>
    <row r="65" spans="2:22" ht="13.5" customHeight="1">
      <c r="B65" s="12" t="s">
        <v>78</v>
      </c>
      <c r="C65" s="12"/>
      <c r="D65" s="12"/>
      <c r="E65" s="12"/>
      <c r="G65" s="3">
        <v>44958</v>
      </c>
      <c r="J65" s="12" t="s">
        <v>79</v>
      </c>
      <c r="K65" s="12"/>
      <c r="L65" s="12"/>
      <c r="N65" s="12" t="s">
        <v>80</v>
      </c>
      <c r="O65" s="12"/>
      <c r="P65" s="12"/>
      <c r="Q65" s="12"/>
      <c r="R65" s="12"/>
      <c r="S65" s="12"/>
      <c r="V65" s="4">
        <v>25960</v>
      </c>
    </row>
    <row r="66" ht="18" customHeight="1">
      <c r="V66" s="5">
        <v>25960</v>
      </c>
    </row>
    <row r="67" spans="2:22" ht="13.5" customHeight="1">
      <c r="B67" s="12" t="s">
        <v>81</v>
      </c>
      <c r="C67" s="12"/>
      <c r="D67" s="12"/>
      <c r="E67" s="12"/>
      <c r="G67" s="3">
        <v>44960</v>
      </c>
      <c r="J67" s="12" t="s">
        <v>82</v>
      </c>
      <c r="K67" s="12"/>
      <c r="L67" s="12"/>
      <c r="N67" s="12" t="s">
        <v>83</v>
      </c>
      <c r="O67" s="12"/>
      <c r="P67" s="12"/>
      <c r="Q67" s="12"/>
      <c r="R67" s="12"/>
      <c r="S67" s="12"/>
      <c r="V67" s="4">
        <v>102656.82</v>
      </c>
    </row>
    <row r="68" spans="2:22" ht="13.5" customHeight="1">
      <c r="B68" s="12" t="s">
        <v>81</v>
      </c>
      <c r="C68" s="12"/>
      <c r="D68" s="12"/>
      <c r="E68" s="12"/>
      <c r="G68" s="3">
        <v>44967</v>
      </c>
      <c r="J68" s="12" t="s">
        <v>84</v>
      </c>
      <c r="K68" s="12"/>
      <c r="L68" s="12"/>
      <c r="N68" s="12" t="s">
        <v>83</v>
      </c>
      <c r="O68" s="12"/>
      <c r="P68" s="12"/>
      <c r="Q68" s="12"/>
      <c r="R68" s="12"/>
      <c r="S68" s="12"/>
      <c r="V68" s="4">
        <v>415872.9</v>
      </c>
    </row>
    <row r="69" ht="18" customHeight="1">
      <c r="V69" s="5">
        <f>+V67+V68</f>
        <v>518529.72000000003</v>
      </c>
    </row>
    <row r="70" spans="2:22" ht="13.5" customHeight="1">
      <c r="B70" s="12" t="s">
        <v>85</v>
      </c>
      <c r="C70" s="12"/>
      <c r="D70" s="12"/>
      <c r="E70" s="12"/>
      <c r="G70" s="3">
        <v>44963</v>
      </c>
      <c r="J70" s="12" t="s">
        <v>86</v>
      </c>
      <c r="K70" s="12"/>
      <c r="L70" s="12"/>
      <c r="N70" s="12" t="s">
        <v>87</v>
      </c>
      <c r="O70" s="12"/>
      <c r="P70" s="12"/>
      <c r="Q70" s="12"/>
      <c r="R70" s="12"/>
      <c r="S70" s="12"/>
      <c r="V70" s="4">
        <v>148680</v>
      </c>
    </row>
    <row r="71" ht="18" customHeight="1">
      <c r="V71" s="5">
        <v>148680</v>
      </c>
    </row>
    <row r="72" spans="2:22" ht="13.5" customHeight="1">
      <c r="B72" s="12" t="s">
        <v>88</v>
      </c>
      <c r="C72" s="12"/>
      <c r="D72" s="12"/>
      <c r="E72" s="12"/>
      <c r="G72" s="3">
        <v>44958</v>
      </c>
      <c r="J72" s="12" t="s">
        <v>89</v>
      </c>
      <c r="K72" s="12"/>
      <c r="L72" s="12"/>
      <c r="N72" s="12" t="s">
        <v>90</v>
      </c>
      <c r="O72" s="12"/>
      <c r="P72" s="12"/>
      <c r="Q72" s="12"/>
      <c r="R72" s="12"/>
      <c r="S72" s="12"/>
      <c r="V72" s="4">
        <v>27728.83</v>
      </c>
    </row>
    <row r="73" ht="18" customHeight="1">
      <c r="V73" s="5">
        <v>27728.83</v>
      </c>
    </row>
    <row r="74" spans="2:22" ht="12.75">
      <c r="B74" s="12" t="s">
        <v>91</v>
      </c>
      <c r="C74" s="12"/>
      <c r="D74" s="12"/>
      <c r="E74" s="12"/>
      <c r="G74" s="3">
        <v>44531</v>
      </c>
      <c r="J74" s="12" t="s">
        <v>92</v>
      </c>
      <c r="K74" s="12"/>
      <c r="L74" s="12"/>
      <c r="N74" s="12" t="s">
        <v>93</v>
      </c>
      <c r="O74" s="12"/>
      <c r="P74" s="12"/>
      <c r="Q74" s="12"/>
      <c r="R74" s="12"/>
      <c r="S74" s="12"/>
      <c r="V74" s="13">
        <v>199.99</v>
      </c>
    </row>
    <row r="75" spans="2:22" ht="0.75" customHeight="1">
      <c r="B75" s="12"/>
      <c r="C75" s="12"/>
      <c r="D75" s="12"/>
      <c r="E75" s="12"/>
      <c r="N75" s="12"/>
      <c r="O75" s="12"/>
      <c r="P75" s="12"/>
      <c r="Q75" s="12"/>
      <c r="R75" s="12"/>
      <c r="S75" s="12"/>
      <c r="V75" s="13"/>
    </row>
    <row r="76" ht="18" customHeight="1">
      <c r="V76" s="5">
        <v>199.96</v>
      </c>
    </row>
    <row r="77" spans="2:22" ht="13.5" customHeight="1">
      <c r="B77" s="12" t="s">
        <v>94</v>
      </c>
      <c r="C77" s="12"/>
      <c r="D77" s="12"/>
      <c r="E77" s="12"/>
      <c r="G77" s="3">
        <v>44565</v>
      </c>
      <c r="J77" s="12" t="s">
        <v>98</v>
      </c>
      <c r="K77" s="12"/>
      <c r="L77" s="12"/>
      <c r="N77" s="12" t="s">
        <v>99</v>
      </c>
      <c r="O77" s="12"/>
      <c r="P77" s="12"/>
      <c r="Q77" s="12"/>
      <c r="R77" s="12"/>
      <c r="S77" s="12"/>
      <c r="V77" s="4">
        <v>255093.16</v>
      </c>
    </row>
    <row r="78" spans="2:22" ht="13.5" customHeight="1">
      <c r="B78" s="12" t="s">
        <v>94</v>
      </c>
      <c r="C78" s="12"/>
      <c r="D78" s="12"/>
      <c r="E78" s="12"/>
      <c r="G78" s="3">
        <v>44594</v>
      </c>
      <c r="J78" s="12" t="s">
        <v>100</v>
      </c>
      <c r="K78" s="12"/>
      <c r="L78" s="12"/>
      <c r="N78" s="12" t="s">
        <v>101</v>
      </c>
      <c r="O78" s="12"/>
      <c r="P78" s="12"/>
      <c r="Q78" s="12"/>
      <c r="R78" s="12"/>
      <c r="S78" s="12"/>
      <c r="V78" s="4">
        <v>255093.16</v>
      </c>
    </row>
    <row r="79" ht="18" customHeight="1">
      <c r="V79" s="5">
        <f>+V77+V78</f>
        <v>510186.32</v>
      </c>
    </row>
    <row r="80" spans="2:22" ht="13.5" customHeight="1">
      <c r="B80" s="12" t="s">
        <v>102</v>
      </c>
      <c r="C80" s="12"/>
      <c r="D80" s="12"/>
      <c r="E80" s="12"/>
      <c r="G80" s="3">
        <v>43588</v>
      </c>
      <c r="J80" s="12" t="s">
        <v>103</v>
      </c>
      <c r="K80" s="12"/>
      <c r="L80" s="12"/>
      <c r="N80" s="12" t="s">
        <v>104</v>
      </c>
      <c r="O80" s="12"/>
      <c r="P80" s="12"/>
      <c r="Q80" s="12"/>
      <c r="R80" s="12"/>
      <c r="S80" s="12"/>
      <c r="V80" s="4">
        <v>1180</v>
      </c>
    </row>
    <row r="81" spans="2:22" ht="13.5" customHeight="1">
      <c r="B81" s="12" t="s">
        <v>102</v>
      </c>
      <c r="C81" s="12"/>
      <c r="D81" s="12"/>
      <c r="E81" s="12"/>
      <c r="G81" s="3">
        <v>43657</v>
      </c>
      <c r="J81" s="12" t="s">
        <v>105</v>
      </c>
      <c r="K81" s="12"/>
      <c r="L81" s="12"/>
      <c r="N81" s="12" t="s">
        <v>106</v>
      </c>
      <c r="O81" s="12"/>
      <c r="P81" s="12"/>
      <c r="Q81" s="12"/>
      <c r="R81" s="12"/>
      <c r="S81" s="12"/>
      <c r="V81" s="4">
        <v>2961</v>
      </c>
    </row>
    <row r="82" spans="2:22" ht="13.5" customHeight="1">
      <c r="B82" s="12" t="s">
        <v>102</v>
      </c>
      <c r="C82" s="12"/>
      <c r="D82" s="12"/>
      <c r="E82" s="12"/>
      <c r="G82" s="3">
        <v>43697</v>
      </c>
      <c r="J82" s="12" t="s">
        <v>107</v>
      </c>
      <c r="K82" s="12"/>
      <c r="L82" s="12"/>
      <c r="N82" s="12" t="s">
        <v>106</v>
      </c>
      <c r="O82" s="12"/>
      <c r="P82" s="12"/>
      <c r="Q82" s="12"/>
      <c r="R82" s="12"/>
      <c r="S82" s="12"/>
      <c r="V82" s="4">
        <v>2632</v>
      </c>
    </row>
    <row r="83" spans="2:22" ht="13.5" customHeight="1">
      <c r="B83" s="12" t="s">
        <v>102</v>
      </c>
      <c r="C83" s="12"/>
      <c r="D83" s="12"/>
      <c r="E83" s="12"/>
      <c r="G83" s="3">
        <v>43796</v>
      </c>
      <c r="J83" s="12" t="s">
        <v>108</v>
      </c>
      <c r="K83" s="12"/>
      <c r="L83" s="12"/>
      <c r="N83" s="12" t="s">
        <v>109</v>
      </c>
      <c r="O83" s="12"/>
      <c r="P83" s="12"/>
      <c r="Q83" s="12"/>
      <c r="R83" s="12"/>
      <c r="S83" s="12"/>
      <c r="V83" s="4">
        <v>800</v>
      </c>
    </row>
    <row r="84" spans="2:22" ht="13.5" customHeight="1">
      <c r="B84" s="12" t="s">
        <v>102</v>
      </c>
      <c r="C84" s="12"/>
      <c r="D84" s="12"/>
      <c r="E84" s="12"/>
      <c r="G84" s="3">
        <v>44112</v>
      </c>
      <c r="J84" s="12" t="s">
        <v>110</v>
      </c>
      <c r="K84" s="12"/>
      <c r="L84" s="12"/>
      <c r="N84" s="12" t="s">
        <v>44</v>
      </c>
      <c r="O84" s="12"/>
      <c r="P84" s="12"/>
      <c r="Q84" s="12"/>
      <c r="R84" s="12"/>
      <c r="S84" s="12"/>
      <c r="V84" s="4">
        <v>6900</v>
      </c>
    </row>
    <row r="85" spans="2:22" ht="13.5" customHeight="1">
      <c r="B85" s="12" t="s">
        <v>102</v>
      </c>
      <c r="C85" s="12"/>
      <c r="D85" s="12"/>
      <c r="E85" s="12"/>
      <c r="G85" s="3">
        <v>44138</v>
      </c>
      <c r="J85" s="12" t="s">
        <v>111</v>
      </c>
      <c r="K85" s="12"/>
      <c r="L85" s="12"/>
      <c r="N85" s="12" t="s">
        <v>112</v>
      </c>
      <c r="O85" s="12"/>
      <c r="P85" s="12"/>
      <c r="Q85" s="12"/>
      <c r="R85" s="12"/>
      <c r="S85" s="12"/>
      <c r="V85" s="4">
        <v>2000</v>
      </c>
    </row>
    <row r="86" spans="2:22" ht="13.5" customHeight="1">
      <c r="B86" s="12" t="s">
        <v>102</v>
      </c>
      <c r="C86" s="12"/>
      <c r="D86" s="12"/>
      <c r="E86" s="12"/>
      <c r="G86" s="3">
        <v>44147</v>
      </c>
      <c r="J86" s="12" t="s">
        <v>113</v>
      </c>
      <c r="K86" s="12"/>
      <c r="L86" s="12"/>
      <c r="N86" s="12" t="s">
        <v>114</v>
      </c>
      <c r="O86" s="12"/>
      <c r="P86" s="12"/>
      <c r="Q86" s="12"/>
      <c r="R86" s="12"/>
      <c r="S86" s="12"/>
      <c r="V86" s="4">
        <v>3600</v>
      </c>
    </row>
    <row r="87" spans="2:22" ht="13.5" customHeight="1">
      <c r="B87" s="12" t="s">
        <v>102</v>
      </c>
      <c r="C87" s="12"/>
      <c r="D87" s="12"/>
      <c r="E87" s="12"/>
      <c r="G87" s="3">
        <v>44159</v>
      </c>
      <c r="J87" s="12" t="s">
        <v>115</v>
      </c>
      <c r="K87" s="12"/>
      <c r="L87" s="12"/>
      <c r="N87" s="12" t="s">
        <v>116</v>
      </c>
      <c r="O87" s="12"/>
      <c r="P87" s="12"/>
      <c r="Q87" s="12"/>
      <c r="R87" s="12"/>
      <c r="S87" s="12"/>
      <c r="V87" s="4">
        <v>20</v>
      </c>
    </row>
    <row r="88" spans="2:22" ht="13.5" customHeight="1">
      <c r="B88" s="12" t="s">
        <v>102</v>
      </c>
      <c r="C88" s="12"/>
      <c r="D88" s="12"/>
      <c r="E88" s="12"/>
      <c r="G88" s="3">
        <v>44158</v>
      </c>
      <c r="J88" s="12" t="s">
        <v>117</v>
      </c>
      <c r="K88" s="12"/>
      <c r="L88" s="12"/>
      <c r="N88" s="12" t="s">
        <v>118</v>
      </c>
      <c r="O88" s="12"/>
      <c r="P88" s="12"/>
      <c r="Q88" s="12"/>
      <c r="R88" s="12"/>
      <c r="S88" s="12"/>
      <c r="V88" s="4">
        <v>1600</v>
      </c>
    </row>
    <row r="89" spans="2:22" ht="13.5" customHeight="1">
      <c r="B89" s="12" t="s">
        <v>102</v>
      </c>
      <c r="C89" s="12"/>
      <c r="D89" s="12"/>
      <c r="E89" s="12"/>
      <c r="G89" s="3">
        <v>44187</v>
      </c>
      <c r="J89" s="12" t="s">
        <v>119</v>
      </c>
      <c r="K89" s="12"/>
      <c r="L89" s="12"/>
      <c r="N89" s="12" t="s">
        <v>120</v>
      </c>
      <c r="O89" s="12"/>
      <c r="P89" s="12"/>
      <c r="Q89" s="12"/>
      <c r="R89" s="12"/>
      <c r="S89" s="12"/>
      <c r="V89" s="4">
        <v>70</v>
      </c>
    </row>
    <row r="90" spans="2:22" ht="13.5" customHeight="1">
      <c r="B90" s="12" t="s">
        <v>102</v>
      </c>
      <c r="C90" s="12"/>
      <c r="D90" s="12"/>
      <c r="E90" s="12"/>
      <c r="G90" s="3">
        <v>44195</v>
      </c>
      <c r="J90" s="12" t="s">
        <v>121</v>
      </c>
      <c r="K90" s="12"/>
      <c r="L90" s="12"/>
      <c r="N90" s="12" t="s">
        <v>44</v>
      </c>
      <c r="O90" s="12"/>
      <c r="P90" s="12"/>
      <c r="Q90" s="12"/>
      <c r="R90" s="12"/>
      <c r="S90" s="12"/>
      <c r="V90" s="4">
        <v>800</v>
      </c>
    </row>
    <row r="91" spans="2:22" ht="13.5" customHeight="1">
      <c r="B91" s="12" t="s">
        <v>102</v>
      </c>
      <c r="C91" s="12"/>
      <c r="D91" s="12"/>
      <c r="E91" s="12"/>
      <c r="G91" s="3">
        <v>44193</v>
      </c>
      <c r="J91" s="12" t="s">
        <v>122</v>
      </c>
      <c r="K91" s="12"/>
      <c r="L91" s="12"/>
      <c r="N91" s="12" t="s">
        <v>14</v>
      </c>
      <c r="O91" s="12"/>
      <c r="P91" s="12"/>
      <c r="Q91" s="12"/>
      <c r="R91" s="12"/>
      <c r="S91" s="12"/>
      <c r="V91" s="4">
        <v>1150</v>
      </c>
    </row>
    <row r="92" spans="2:22" ht="13.5" customHeight="1">
      <c r="B92" s="12" t="s">
        <v>102</v>
      </c>
      <c r="C92" s="12"/>
      <c r="D92" s="12"/>
      <c r="E92" s="12"/>
      <c r="G92" s="3">
        <v>44242</v>
      </c>
      <c r="J92" s="12" t="s">
        <v>123</v>
      </c>
      <c r="K92" s="12"/>
      <c r="L92" s="12"/>
      <c r="N92" s="12" t="s">
        <v>124</v>
      </c>
      <c r="O92" s="12"/>
      <c r="P92" s="12"/>
      <c r="Q92" s="12"/>
      <c r="R92" s="12"/>
      <c r="S92" s="12"/>
      <c r="V92" s="4">
        <v>4800</v>
      </c>
    </row>
    <row r="93" spans="2:22" ht="13.5" customHeight="1">
      <c r="B93" s="12" t="s">
        <v>102</v>
      </c>
      <c r="C93" s="12"/>
      <c r="D93" s="12"/>
      <c r="E93" s="12"/>
      <c r="G93" s="3">
        <v>44253</v>
      </c>
      <c r="J93" s="12" t="s">
        <v>125</v>
      </c>
      <c r="K93" s="12"/>
      <c r="L93" s="12"/>
      <c r="N93" s="12" t="s">
        <v>106</v>
      </c>
      <c r="O93" s="12"/>
      <c r="P93" s="12"/>
      <c r="Q93" s="12"/>
      <c r="R93" s="12"/>
      <c r="S93" s="12"/>
      <c r="V93" s="4">
        <v>7130</v>
      </c>
    </row>
    <row r="94" spans="2:22" ht="13.5" customHeight="1">
      <c r="B94" s="12" t="s">
        <v>102</v>
      </c>
      <c r="C94" s="12"/>
      <c r="D94" s="12"/>
      <c r="E94" s="12"/>
      <c r="G94" s="3">
        <v>44250</v>
      </c>
      <c r="J94" s="12" t="s">
        <v>126</v>
      </c>
      <c r="K94" s="12"/>
      <c r="L94" s="12"/>
      <c r="N94" s="12" t="s">
        <v>127</v>
      </c>
      <c r="O94" s="12"/>
      <c r="P94" s="12"/>
      <c r="Q94" s="12"/>
      <c r="R94" s="12"/>
      <c r="S94" s="12"/>
      <c r="V94" s="4">
        <v>1045</v>
      </c>
    </row>
    <row r="95" spans="2:22" ht="13.5" customHeight="1">
      <c r="B95" s="12" t="s">
        <v>102</v>
      </c>
      <c r="C95" s="12"/>
      <c r="D95" s="12"/>
      <c r="E95" s="12"/>
      <c r="G95" s="3">
        <v>44250</v>
      </c>
      <c r="J95" s="12" t="s">
        <v>128</v>
      </c>
      <c r="K95" s="12"/>
      <c r="L95" s="12"/>
      <c r="N95" s="12" t="s">
        <v>127</v>
      </c>
      <c r="O95" s="12"/>
      <c r="P95" s="12"/>
      <c r="Q95" s="12"/>
      <c r="R95" s="12"/>
      <c r="S95" s="12"/>
      <c r="V95" s="4">
        <v>1320</v>
      </c>
    </row>
    <row r="96" spans="2:22" ht="13.5" customHeight="1">
      <c r="B96" s="12" t="s">
        <v>102</v>
      </c>
      <c r="C96" s="12"/>
      <c r="D96" s="12"/>
      <c r="E96" s="12"/>
      <c r="G96" s="3">
        <v>44250</v>
      </c>
      <c r="J96" s="12" t="s">
        <v>129</v>
      </c>
      <c r="K96" s="12"/>
      <c r="L96" s="12"/>
      <c r="N96" s="12" t="s">
        <v>130</v>
      </c>
      <c r="O96" s="12"/>
      <c r="P96" s="12"/>
      <c r="Q96" s="12"/>
      <c r="R96" s="12"/>
      <c r="S96" s="12"/>
      <c r="V96" s="4">
        <v>800</v>
      </c>
    </row>
    <row r="97" spans="2:22" ht="13.5" customHeight="1">
      <c r="B97" s="12" t="s">
        <v>102</v>
      </c>
      <c r="C97" s="12"/>
      <c r="D97" s="12"/>
      <c r="E97" s="12"/>
      <c r="G97" s="3">
        <v>44258</v>
      </c>
      <c r="J97" s="12" t="s">
        <v>131</v>
      </c>
      <c r="K97" s="12"/>
      <c r="L97" s="12"/>
      <c r="N97" s="12" t="s">
        <v>124</v>
      </c>
      <c r="O97" s="12"/>
      <c r="P97" s="12"/>
      <c r="Q97" s="12"/>
      <c r="R97" s="12"/>
      <c r="S97" s="12"/>
      <c r="V97" s="4">
        <v>8050</v>
      </c>
    </row>
    <row r="98" spans="2:22" ht="13.5" customHeight="1">
      <c r="B98" s="12" t="s">
        <v>102</v>
      </c>
      <c r="C98" s="12"/>
      <c r="D98" s="12"/>
      <c r="E98" s="12"/>
      <c r="G98" s="3">
        <v>44266</v>
      </c>
      <c r="J98" s="12" t="s">
        <v>132</v>
      </c>
      <c r="K98" s="12"/>
      <c r="L98" s="12"/>
      <c r="N98" s="12" t="s">
        <v>133</v>
      </c>
      <c r="O98" s="12"/>
      <c r="P98" s="12"/>
      <c r="Q98" s="12"/>
      <c r="R98" s="12"/>
      <c r="S98" s="12"/>
      <c r="V98" s="4">
        <v>5750</v>
      </c>
    </row>
    <row r="99" spans="2:22" ht="13.5" customHeight="1">
      <c r="B99" s="12" t="s">
        <v>102</v>
      </c>
      <c r="C99" s="12"/>
      <c r="D99" s="12"/>
      <c r="E99" s="12"/>
      <c r="G99" s="3">
        <v>44271</v>
      </c>
      <c r="J99" s="12" t="s">
        <v>134</v>
      </c>
      <c r="K99" s="12"/>
      <c r="L99" s="12"/>
      <c r="N99" s="12" t="s">
        <v>106</v>
      </c>
      <c r="O99" s="12"/>
      <c r="P99" s="12"/>
      <c r="Q99" s="12"/>
      <c r="R99" s="12"/>
      <c r="S99" s="12"/>
      <c r="V99" s="4">
        <v>1155</v>
      </c>
    </row>
    <row r="100" spans="2:22" ht="13.5" customHeight="1">
      <c r="B100" s="12" t="s">
        <v>102</v>
      </c>
      <c r="C100" s="12"/>
      <c r="D100" s="12"/>
      <c r="E100" s="12"/>
      <c r="G100" s="3">
        <v>44273</v>
      </c>
      <c r="J100" s="12" t="s">
        <v>135</v>
      </c>
      <c r="K100" s="12"/>
      <c r="L100" s="12"/>
      <c r="N100" s="12" t="s">
        <v>136</v>
      </c>
      <c r="O100" s="12"/>
      <c r="P100" s="12"/>
      <c r="Q100" s="12"/>
      <c r="R100" s="12"/>
      <c r="S100" s="12"/>
      <c r="V100" s="4">
        <v>935</v>
      </c>
    </row>
    <row r="101" spans="2:22" ht="13.5" customHeight="1">
      <c r="B101" s="12" t="s">
        <v>102</v>
      </c>
      <c r="C101" s="12"/>
      <c r="D101" s="12"/>
      <c r="E101" s="12"/>
      <c r="G101" s="3">
        <v>44336</v>
      </c>
      <c r="J101" s="12" t="s">
        <v>137</v>
      </c>
      <c r="K101" s="12"/>
      <c r="L101" s="12"/>
      <c r="N101" s="12" t="s">
        <v>138</v>
      </c>
      <c r="O101" s="12"/>
      <c r="P101" s="12"/>
      <c r="Q101" s="12"/>
      <c r="R101" s="12"/>
      <c r="S101" s="12"/>
      <c r="V101" s="4">
        <v>5750</v>
      </c>
    </row>
    <row r="102" spans="2:22" ht="13.5" customHeight="1">
      <c r="B102" s="12" t="s">
        <v>102</v>
      </c>
      <c r="C102" s="12"/>
      <c r="D102" s="12"/>
      <c r="E102" s="12"/>
      <c r="G102" s="3">
        <v>44364</v>
      </c>
      <c r="J102" s="12" t="s">
        <v>139</v>
      </c>
      <c r="K102" s="12"/>
      <c r="L102" s="12"/>
      <c r="N102" s="12" t="s">
        <v>138</v>
      </c>
      <c r="O102" s="12"/>
      <c r="P102" s="12"/>
      <c r="Q102" s="12"/>
      <c r="R102" s="12"/>
      <c r="S102" s="12"/>
      <c r="V102" s="4">
        <v>11500</v>
      </c>
    </row>
    <row r="103" ht="18" customHeight="1">
      <c r="V103" s="5">
        <v>71947.99</v>
      </c>
    </row>
    <row r="104" spans="2:22" ht="13.5" customHeight="1">
      <c r="B104" s="12" t="s">
        <v>140</v>
      </c>
      <c r="C104" s="12"/>
      <c r="D104" s="12"/>
      <c r="E104" s="12"/>
      <c r="G104" s="3">
        <v>44985</v>
      </c>
      <c r="J104" s="12" t="s">
        <v>68</v>
      </c>
      <c r="K104" s="12"/>
      <c r="L104" s="12"/>
      <c r="N104" s="12" t="s">
        <v>141</v>
      </c>
      <c r="O104" s="12"/>
      <c r="P104" s="12"/>
      <c r="Q104" s="12"/>
      <c r="R104" s="12"/>
      <c r="S104" s="12"/>
      <c r="V104" s="4">
        <v>70800</v>
      </c>
    </row>
    <row r="105" ht="18" customHeight="1">
      <c r="V105" s="5">
        <v>70800</v>
      </c>
    </row>
    <row r="106" spans="2:22" ht="13.5" customHeight="1">
      <c r="B106" s="12" t="s">
        <v>142</v>
      </c>
      <c r="C106" s="12"/>
      <c r="D106" s="12"/>
      <c r="E106" s="12"/>
      <c r="G106" s="3">
        <v>44978</v>
      </c>
      <c r="J106" s="12" t="s">
        <v>95</v>
      </c>
      <c r="K106" s="12"/>
      <c r="L106" s="12"/>
      <c r="N106" s="12" t="s">
        <v>143</v>
      </c>
      <c r="O106" s="12"/>
      <c r="P106" s="12"/>
      <c r="Q106" s="12"/>
      <c r="R106" s="12"/>
      <c r="S106" s="12"/>
      <c r="V106" s="4">
        <v>122720</v>
      </c>
    </row>
    <row r="107" ht="18" customHeight="1">
      <c r="V107" s="5">
        <v>122720</v>
      </c>
    </row>
    <row r="108" spans="2:22" ht="13.5" customHeight="1">
      <c r="B108" s="12" t="s">
        <v>144</v>
      </c>
      <c r="C108" s="12"/>
      <c r="D108" s="12"/>
      <c r="E108" s="12"/>
      <c r="G108" s="3">
        <v>44966</v>
      </c>
      <c r="J108" s="12" t="s">
        <v>145</v>
      </c>
      <c r="K108" s="12"/>
      <c r="L108" s="12"/>
      <c r="N108" s="12" t="s">
        <v>146</v>
      </c>
      <c r="O108" s="12"/>
      <c r="P108" s="12"/>
      <c r="Q108" s="12"/>
      <c r="R108" s="12"/>
      <c r="S108" s="12"/>
      <c r="V108" s="4">
        <v>178108.89</v>
      </c>
    </row>
    <row r="109" ht="18" customHeight="1">
      <c r="V109" s="5">
        <v>178108.89</v>
      </c>
    </row>
    <row r="110" spans="2:22" ht="13.5" customHeight="1">
      <c r="B110" s="12" t="s">
        <v>147</v>
      </c>
      <c r="C110" s="12"/>
      <c r="D110" s="12"/>
      <c r="E110" s="12"/>
      <c r="G110" s="3">
        <v>44960</v>
      </c>
      <c r="J110" s="12" t="s">
        <v>148</v>
      </c>
      <c r="K110" s="12"/>
      <c r="L110" s="12"/>
      <c r="N110" s="12" t="s">
        <v>149</v>
      </c>
      <c r="O110" s="12"/>
      <c r="P110" s="12"/>
      <c r="Q110" s="12"/>
      <c r="R110" s="12"/>
      <c r="S110" s="12"/>
      <c r="V110" s="4">
        <v>76250</v>
      </c>
    </row>
    <row r="111" ht="18" customHeight="1">
      <c r="V111" s="5">
        <v>76250</v>
      </c>
    </row>
    <row r="112" spans="2:22" ht="13.5" customHeight="1">
      <c r="B112" s="12" t="s">
        <v>150</v>
      </c>
      <c r="C112" s="12"/>
      <c r="D112" s="12"/>
      <c r="E112" s="12"/>
      <c r="G112" s="3">
        <v>44972</v>
      </c>
      <c r="J112" s="12" t="s">
        <v>151</v>
      </c>
      <c r="K112" s="12"/>
      <c r="L112" s="12"/>
      <c r="N112" s="12" t="s">
        <v>152</v>
      </c>
      <c r="O112" s="12"/>
      <c r="P112" s="12"/>
      <c r="Q112" s="12"/>
      <c r="R112" s="12"/>
      <c r="S112" s="12"/>
      <c r="V112" s="4">
        <v>72216</v>
      </c>
    </row>
    <row r="113" ht="18" customHeight="1">
      <c r="V113" s="5">
        <v>72216</v>
      </c>
    </row>
    <row r="114" spans="2:22" ht="13.5" customHeight="1">
      <c r="B114" s="12" t="s">
        <v>153</v>
      </c>
      <c r="C114" s="12"/>
      <c r="D114" s="12"/>
      <c r="E114" s="12"/>
      <c r="G114" s="3">
        <v>44958</v>
      </c>
      <c r="J114" s="12" t="s">
        <v>154</v>
      </c>
      <c r="K114" s="12"/>
      <c r="L114" s="12"/>
      <c r="N114" s="12" t="s">
        <v>155</v>
      </c>
      <c r="O114" s="12"/>
      <c r="P114" s="12"/>
      <c r="Q114" s="12"/>
      <c r="R114" s="12"/>
      <c r="S114" s="12"/>
      <c r="V114" s="4">
        <v>158769</v>
      </c>
    </row>
    <row r="115" ht="18" customHeight="1">
      <c r="V115" s="5">
        <v>158769</v>
      </c>
    </row>
    <row r="116" spans="2:22" ht="13.5" customHeight="1">
      <c r="B116" s="12" t="s">
        <v>156</v>
      </c>
      <c r="C116" s="12"/>
      <c r="D116" s="12"/>
      <c r="E116" s="12"/>
      <c r="G116" s="3">
        <v>44195</v>
      </c>
      <c r="J116" s="12" t="s">
        <v>157</v>
      </c>
      <c r="K116" s="12"/>
      <c r="L116" s="12"/>
      <c r="N116" s="12" t="s">
        <v>158</v>
      </c>
      <c r="O116" s="12"/>
      <c r="P116" s="12"/>
      <c r="Q116" s="12"/>
      <c r="R116" s="12"/>
      <c r="S116" s="12"/>
      <c r="V116" s="4">
        <v>32284.8</v>
      </c>
    </row>
    <row r="117" ht="18" customHeight="1">
      <c r="V117" s="5">
        <v>32284.8</v>
      </c>
    </row>
    <row r="118" spans="2:22" ht="13.5" customHeight="1">
      <c r="B118" s="12" t="s">
        <v>159</v>
      </c>
      <c r="C118" s="12"/>
      <c r="D118" s="12"/>
      <c r="E118" s="12"/>
      <c r="G118" s="3">
        <v>44195</v>
      </c>
      <c r="J118" s="12" t="s">
        <v>160</v>
      </c>
      <c r="K118" s="12"/>
      <c r="L118" s="12"/>
      <c r="N118" s="12" t="s">
        <v>158</v>
      </c>
      <c r="O118" s="12"/>
      <c r="P118" s="12"/>
      <c r="Q118" s="12"/>
      <c r="R118" s="12"/>
      <c r="S118" s="12"/>
      <c r="V118" s="4">
        <v>35046</v>
      </c>
    </row>
    <row r="119" ht="18" customHeight="1">
      <c r="V119" s="5">
        <v>35046</v>
      </c>
    </row>
    <row r="120" spans="2:22" ht="13.5" customHeight="1">
      <c r="B120" s="12" t="s">
        <v>161</v>
      </c>
      <c r="C120" s="12"/>
      <c r="D120" s="12"/>
      <c r="E120" s="12"/>
      <c r="G120" s="3">
        <v>44952</v>
      </c>
      <c r="J120" s="12" t="s">
        <v>100</v>
      </c>
      <c r="K120" s="12"/>
      <c r="L120" s="12"/>
      <c r="N120" s="12" t="s">
        <v>74</v>
      </c>
      <c r="O120" s="12"/>
      <c r="P120" s="12"/>
      <c r="Q120" s="12"/>
      <c r="R120" s="12"/>
      <c r="S120" s="12"/>
      <c r="V120" s="4">
        <v>23600</v>
      </c>
    </row>
    <row r="121" spans="2:22" ht="13.5" customHeight="1">
      <c r="B121" s="12" t="s">
        <v>161</v>
      </c>
      <c r="C121" s="12"/>
      <c r="D121" s="12"/>
      <c r="E121" s="12"/>
      <c r="G121" s="3">
        <v>44952</v>
      </c>
      <c r="J121" s="12" t="s">
        <v>162</v>
      </c>
      <c r="K121" s="12"/>
      <c r="L121" s="12"/>
      <c r="N121" s="12" t="s">
        <v>141</v>
      </c>
      <c r="O121" s="12"/>
      <c r="P121" s="12"/>
      <c r="Q121" s="12"/>
      <c r="R121" s="12"/>
      <c r="S121" s="12"/>
      <c r="V121" s="4">
        <v>53100</v>
      </c>
    </row>
    <row r="122" spans="2:22" ht="13.5" customHeight="1">
      <c r="B122" s="12" t="s">
        <v>161</v>
      </c>
      <c r="C122" s="12"/>
      <c r="D122" s="12"/>
      <c r="E122" s="12"/>
      <c r="G122" s="3">
        <v>44979</v>
      </c>
      <c r="J122" s="12" t="s">
        <v>97</v>
      </c>
      <c r="K122" s="12"/>
      <c r="L122" s="12"/>
      <c r="N122" s="12" t="s">
        <v>74</v>
      </c>
      <c r="O122" s="12"/>
      <c r="P122" s="12"/>
      <c r="Q122" s="12"/>
      <c r="R122" s="12"/>
      <c r="S122" s="12"/>
      <c r="V122" s="4">
        <v>2360</v>
      </c>
    </row>
    <row r="123" spans="2:22" ht="13.5" customHeight="1">
      <c r="B123" s="12" t="s">
        <v>161</v>
      </c>
      <c r="C123" s="12"/>
      <c r="D123" s="12"/>
      <c r="E123" s="12"/>
      <c r="G123" s="3">
        <v>44979</v>
      </c>
      <c r="J123" s="12" t="s">
        <v>67</v>
      </c>
      <c r="K123" s="12"/>
      <c r="L123" s="12"/>
      <c r="N123" s="12" t="s">
        <v>74</v>
      </c>
      <c r="O123" s="12"/>
      <c r="P123" s="12"/>
      <c r="Q123" s="12"/>
      <c r="R123" s="12"/>
      <c r="S123" s="12"/>
      <c r="V123" s="4">
        <v>41300</v>
      </c>
    </row>
    <row r="124" spans="2:22" ht="13.5" customHeight="1">
      <c r="B124" s="12" t="s">
        <v>161</v>
      </c>
      <c r="C124" s="12"/>
      <c r="D124" s="12"/>
      <c r="E124" s="12"/>
      <c r="G124" s="3">
        <v>44979</v>
      </c>
      <c r="J124" s="12" t="s">
        <v>96</v>
      </c>
      <c r="K124" s="12"/>
      <c r="L124" s="12"/>
      <c r="N124" s="12" t="s">
        <v>74</v>
      </c>
      <c r="O124" s="12"/>
      <c r="P124" s="12"/>
      <c r="Q124" s="12"/>
      <c r="R124" s="12"/>
      <c r="S124" s="12"/>
      <c r="V124" s="4">
        <v>4720</v>
      </c>
    </row>
    <row r="125" ht="18" customHeight="1">
      <c r="V125" s="5">
        <v>125080</v>
      </c>
    </row>
    <row r="126" spans="2:22" ht="13.5" customHeight="1">
      <c r="B126" s="12" t="s">
        <v>163</v>
      </c>
      <c r="C126" s="12"/>
      <c r="D126" s="12"/>
      <c r="E126" s="12"/>
      <c r="G126" s="3">
        <v>44861</v>
      </c>
      <c r="J126" s="12" t="s">
        <v>164</v>
      </c>
      <c r="K126" s="12"/>
      <c r="L126" s="12"/>
      <c r="N126" s="12" t="s">
        <v>165</v>
      </c>
      <c r="O126" s="12"/>
      <c r="P126" s="12"/>
      <c r="Q126" s="12"/>
      <c r="R126" s="12"/>
      <c r="S126" s="12"/>
      <c r="V126" s="4">
        <v>29441</v>
      </c>
    </row>
    <row r="127" spans="2:22" ht="13.5" customHeight="1">
      <c r="B127" s="12" t="s">
        <v>163</v>
      </c>
      <c r="C127" s="12"/>
      <c r="D127" s="12"/>
      <c r="E127" s="12"/>
      <c r="G127" s="3">
        <v>44925</v>
      </c>
      <c r="J127" s="12" t="s">
        <v>166</v>
      </c>
      <c r="K127" s="12"/>
      <c r="L127" s="12"/>
      <c r="N127" s="12" t="s">
        <v>71</v>
      </c>
      <c r="O127" s="12"/>
      <c r="P127" s="12"/>
      <c r="Q127" s="12"/>
      <c r="R127" s="12"/>
      <c r="S127" s="12"/>
      <c r="V127" s="4">
        <v>23151.600000000002</v>
      </c>
    </row>
    <row r="128" spans="2:22" ht="13.5" customHeight="1">
      <c r="B128" s="12" t="s">
        <v>163</v>
      </c>
      <c r="C128" s="12"/>
      <c r="D128" s="12"/>
      <c r="E128" s="12"/>
      <c r="G128" s="3">
        <v>44925</v>
      </c>
      <c r="J128" s="12" t="s">
        <v>167</v>
      </c>
      <c r="K128" s="12"/>
      <c r="L128" s="12"/>
      <c r="N128" s="12" t="s">
        <v>168</v>
      </c>
      <c r="O128" s="12"/>
      <c r="P128" s="12"/>
      <c r="Q128" s="12"/>
      <c r="R128" s="12"/>
      <c r="S128" s="12"/>
      <c r="V128" s="4">
        <v>19588</v>
      </c>
    </row>
    <row r="129" spans="2:22" ht="13.5" customHeight="1">
      <c r="B129" s="12" t="s">
        <v>163</v>
      </c>
      <c r="C129" s="12"/>
      <c r="D129" s="12"/>
      <c r="E129" s="12"/>
      <c r="G129" s="3">
        <v>44925</v>
      </c>
      <c r="J129" s="12" t="s">
        <v>169</v>
      </c>
      <c r="K129" s="12"/>
      <c r="L129" s="12"/>
      <c r="N129" s="12" t="s">
        <v>165</v>
      </c>
      <c r="O129" s="12"/>
      <c r="P129" s="12"/>
      <c r="Q129" s="12"/>
      <c r="R129" s="12"/>
      <c r="S129" s="12"/>
      <c r="V129" s="4">
        <v>20178</v>
      </c>
    </row>
    <row r="130" spans="2:22" ht="13.5" customHeight="1">
      <c r="B130" s="12" t="s">
        <v>163</v>
      </c>
      <c r="C130" s="12"/>
      <c r="D130" s="12"/>
      <c r="E130" s="12"/>
      <c r="G130" s="3">
        <v>44925</v>
      </c>
      <c r="J130" s="12" t="s">
        <v>170</v>
      </c>
      <c r="K130" s="12"/>
      <c r="L130" s="12"/>
      <c r="N130" s="12" t="s">
        <v>171</v>
      </c>
      <c r="O130" s="12"/>
      <c r="P130" s="12"/>
      <c r="Q130" s="12"/>
      <c r="R130" s="12"/>
      <c r="S130" s="12"/>
      <c r="V130" s="4">
        <v>20650</v>
      </c>
    </row>
    <row r="131" spans="2:22" ht="13.5" customHeight="1">
      <c r="B131" s="12" t="s">
        <v>163</v>
      </c>
      <c r="C131" s="12"/>
      <c r="D131" s="12"/>
      <c r="E131" s="12"/>
      <c r="G131" s="3">
        <v>44925</v>
      </c>
      <c r="J131" s="12" t="s">
        <v>172</v>
      </c>
      <c r="K131" s="12"/>
      <c r="L131" s="12"/>
      <c r="N131" s="12" t="s">
        <v>165</v>
      </c>
      <c r="O131" s="12"/>
      <c r="P131" s="12"/>
      <c r="Q131" s="12"/>
      <c r="R131" s="12"/>
      <c r="S131" s="12"/>
      <c r="V131" s="4">
        <v>79945</v>
      </c>
    </row>
    <row r="132" spans="2:22" ht="13.5" customHeight="1">
      <c r="B132" s="12" t="s">
        <v>163</v>
      </c>
      <c r="C132" s="12"/>
      <c r="D132" s="12"/>
      <c r="E132" s="12"/>
      <c r="G132" s="3">
        <v>44958</v>
      </c>
      <c r="J132" s="12" t="s">
        <v>173</v>
      </c>
      <c r="K132" s="12"/>
      <c r="L132" s="12"/>
      <c r="N132" s="12" t="s">
        <v>165</v>
      </c>
      <c r="O132" s="12"/>
      <c r="P132" s="12"/>
      <c r="Q132" s="12"/>
      <c r="R132" s="12"/>
      <c r="S132" s="12"/>
      <c r="V132" s="4">
        <v>8850</v>
      </c>
    </row>
    <row r="133" ht="18" customHeight="1">
      <c r="V133" s="5">
        <v>201803.6</v>
      </c>
    </row>
    <row r="134" spans="2:22" ht="13.5" customHeight="1">
      <c r="B134" s="12" t="s">
        <v>174</v>
      </c>
      <c r="C134" s="12"/>
      <c r="D134" s="12"/>
      <c r="E134" s="12"/>
      <c r="G134" s="3">
        <v>44890</v>
      </c>
      <c r="J134" s="12" t="s">
        <v>175</v>
      </c>
      <c r="K134" s="12"/>
      <c r="L134" s="12"/>
      <c r="N134" s="12" t="s">
        <v>176</v>
      </c>
      <c r="O134" s="12"/>
      <c r="P134" s="12"/>
      <c r="Q134" s="12"/>
      <c r="R134" s="12"/>
      <c r="S134" s="12"/>
      <c r="V134" s="4">
        <v>7080</v>
      </c>
    </row>
    <row r="135" ht="18" customHeight="1">
      <c r="V135" s="5">
        <v>7080</v>
      </c>
    </row>
    <row r="136" spans="2:22" ht="12.75">
      <c r="B136" s="12" t="s">
        <v>177</v>
      </c>
      <c r="C136" s="12"/>
      <c r="D136" s="12"/>
      <c r="E136" s="12"/>
      <c r="G136" s="3">
        <v>44330</v>
      </c>
      <c r="J136" s="12" t="s">
        <v>178</v>
      </c>
      <c r="K136" s="12"/>
      <c r="L136" s="12"/>
      <c r="N136" s="12" t="s">
        <v>179</v>
      </c>
      <c r="O136" s="12"/>
      <c r="P136" s="12"/>
      <c r="Q136" s="12"/>
      <c r="R136" s="12"/>
      <c r="S136" s="12"/>
      <c r="V136" s="4">
        <v>2449.91</v>
      </c>
    </row>
    <row r="137" ht="18" customHeight="1">
      <c r="V137" s="5">
        <v>2449.91</v>
      </c>
    </row>
    <row r="138" spans="2:22" ht="13.5" customHeight="1">
      <c r="B138" s="12" t="s">
        <v>180</v>
      </c>
      <c r="C138" s="12"/>
      <c r="D138" s="12"/>
      <c r="E138" s="12"/>
      <c r="G138" s="3">
        <v>44967</v>
      </c>
      <c r="J138" s="12" t="s">
        <v>181</v>
      </c>
      <c r="K138" s="12"/>
      <c r="L138" s="12"/>
      <c r="N138" s="12" t="s">
        <v>182</v>
      </c>
      <c r="O138" s="12"/>
      <c r="P138" s="12"/>
      <c r="Q138" s="12"/>
      <c r="R138" s="12"/>
      <c r="S138" s="12"/>
      <c r="V138" s="4">
        <v>9595385.07</v>
      </c>
    </row>
    <row r="139" spans="2:22" ht="13.5" customHeight="1">
      <c r="B139" s="12" t="s">
        <v>180</v>
      </c>
      <c r="C139" s="12"/>
      <c r="D139" s="12"/>
      <c r="E139" s="12"/>
      <c r="G139" s="3">
        <v>44967</v>
      </c>
      <c r="N139" s="12" t="s">
        <v>183</v>
      </c>
      <c r="O139" s="12"/>
      <c r="P139" s="12"/>
      <c r="Q139" s="12"/>
      <c r="R139" s="12"/>
      <c r="S139" s="12"/>
      <c r="V139" s="4">
        <v>-8570124.74</v>
      </c>
    </row>
    <row r="140" spans="2:22" ht="13.5" customHeight="1">
      <c r="B140" s="12" t="s">
        <v>180</v>
      </c>
      <c r="C140" s="12"/>
      <c r="D140" s="12"/>
      <c r="E140" s="12"/>
      <c r="G140" s="3">
        <v>44967</v>
      </c>
      <c r="J140" s="12" t="s">
        <v>184</v>
      </c>
      <c r="K140" s="12"/>
      <c r="L140" s="12"/>
      <c r="N140" s="12" t="s">
        <v>185</v>
      </c>
      <c r="O140" s="12"/>
      <c r="P140" s="12"/>
      <c r="Q140" s="12"/>
      <c r="R140" s="12"/>
      <c r="S140" s="12"/>
      <c r="V140" s="4">
        <v>11551800.82</v>
      </c>
    </row>
    <row r="141" ht="18" customHeight="1">
      <c r="V141" s="5">
        <v>12577061.13</v>
      </c>
    </row>
    <row r="142" spans="2:22" ht="13.5" customHeight="1">
      <c r="B142" s="12" t="s">
        <v>186</v>
      </c>
      <c r="C142" s="12"/>
      <c r="D142" s="12"/>
      <c r="E142" s="12"/>
      <c r="G142" s="3">
        <v>44967</v>
      </c>
      <c r="J142" s="12" t="s">
        <v>187</v>
      </c>
      <c r="K142" s="12"/>
      <c r="L142" s="12"/>
      <c r="N142" s="12" t="s">
        <v>188</v>
      </c>
      <c r="O142" s="12"/>
      <c r="P142" s="12"/>
      <c r="Q142" s="12"/>
      <c r="R142" s="12"/>
      <c r="S142" s="12"/>
      <c r="V142" s="4">
        <v>333499.81</v>
      </c>
    </row>
    <row r="143" ht="18" customHeight="1">
      <c r="V143" s="5">
        <v>333499.81</v>
      </c>
    </row>
    <row r="144" spans="2:22" ht="13.5" customHeight="1">
      <c r="B144" s="12" t="s">
        <v>189</v>
      </c>
      <c r="C144" s="12"/>
      <c r="D144" s="12"/>
      <c r="E144" s="12"/>
      <c r="G144" s="3">
        <v>44973</v>
      </c>
      <c r="J144" s="12" t="s">
        <v>190</v>
      </c>
      <c r="K144" s="12"/>
      <c r="L144" s="12"/>
      <c r="N144" s="12" t="s">
        <v>191</v>
      </c>
      <c r="O144" s="12"/>
      <c r="P144" s="12"/>
      <c r="Q144" s="12"/>
      <c r="R144" s="12"/>
      <c r="S144" s="12"/>
      <c r="V144" s="4">
        <v>23052.48</v>
      </c>
    </row>
    <row r="145" ht="18" customHeight="1">
      <c r="V145" s="5">
        <v>23052.48</v>
      </c>
    </row>
    <row r="146" spans="2:22" ht="13.5" customHeight="1">
      <c r="B146" s="12" t="s">
        <v>192</v>
      </c>
      <c r="C146" s="12"/>
      <c r="D146" s="12"/>
      <c r="E146" s="12"/>
      <c r="G146" s="3">
        <v>43559</v>
      </c>
      <c r="J146" s="12" t="s">
        <v>193</v>
      </c>
      <c r="K146" s="12"/>
      <c r="L146" s="12"/>
      <c r="N146" s="12" t="s">
        <v>194</v>
      </c>
      <c r="O146" s="12"/>
      <c r="P146" s="12"/>
      <c r="Q146" s="12"/>
      <c r="R146" s="12"/>
      <c r="S146" s="12"/>
      <c r="V146" s="4">
        <v>5637.6</v>
      </c>
    </row>
    <row r="147" ht="18" customHeight="1">
      <c r="V147" s="5">
        <v>5637.6</v>
      </c>
    </row>
    <row r="148" spans="2:22" ht="13.5" customHeight="1">
      <c r="B148" s="12" t="s">
        <v>195</v>
      </c>
      <c r="C148" s="12"/>
      <c r="D148" s="12"/>
      <c r="E148" s="12"/>
      <c r="G148" s="3">
        <v>44980</v>
      </c>
      <c r="J148" s="12" t="s">
        <v>196</v>
      </c>
      <c r="K148" s="12"/>
      <c r="L148" s="12"/>
      <c r="N148" s="12" t="s">
        <v>197</v>
      </c>
      <c r="O148" s="12"/>
      <c r="P148" s="12"/>
      <c r="Q148" s="12"/>
      <c r="R148" s="12"/>
      <c r="S148" s="12"/>
      <c r="V148" s="4">
        <v>265984.1</v>
      </c>
    </row>
    <row r="149" ht="18" customHeight="1">
      <c r="V149" s="5">
        <v>265984.1</v>
      </c>
    </row>
    <row r="150" spans="2:22" ht="13.5" customHeight="1">
      <c r="B150" s="12" t="s">
        <v>198</v>
      </c>
      <c r="C150" s="12"/>
      <c r="D150" s="12"/>
      <c r="E150" s="12"/>
      <c r="G150" s="3">
        <v>44449</v>
      </c>
      <c r="J150" s="12" t="s">
        <v>20</v>
      </c>
      <c r="K150" s="12"/>
      <c r="L150" s="12"/>
      <c r="N150" s="12" t="s">
        <v>199</v>
      </c>
      <c r="O150" s="12"/>
      <c r="P150" s="12"/>
      <c r="Q150" s="12"/>
      <c r="R150" s="12"/>
      <c r="S150" s="12"/>
      <c r="V150" s="4">
        <v>919.99</v>
      </c>
    </row>
    <row r="151" ht="18" customHeight="1">
      <c r="V151" s="5">
        <v>919.99</v>
      </c>
    </row>
    <row r="152" ht="12.75" customHeight="1" thickBot="1"/>
    <row r="153" spans="18:22" ht="12.75" customHeight="1" thickBot="1">
      <c r="R153" s="6" t="s">
        <v>201</v>
      </c>
      <c r="S153" s="7"/>
      <c r="T153" s="7"/>
      <c r="U153" s="7"/>
      <c r="V153" s="8">
        <f>+V151+V149+V147+V145+V143+V141+V137+V135+V133+V125+V119+V117+V115+V113+V111+V109+V107+V105+V103+V79+V76+V73+V71+V69+V66+V64+V61+V59+V57+V55+V47+V45+V42+V39+V37+V34+V32+V30+V28+V26+V24+V22</f>
        <v>18997273.120000005</v>
      </c>
    </row>
    <row r="162" spans="2:17" ht="12.75" customHeight="1">
      <c r="B162" s="9" t="s">
        <v>202</v>
      </c>
      <c r="D162" s="9"/>
      <c r="E162" s="10"/>
      <c r="P162" s="9" t="s">
        <v>203</v>
      </c>
      <c r="Q162" s="10"/>
    </row>
    <row r="163" spans="2:17" ht="12.75" customHeight="1">
      <c r="B163" s="9"/>
      <c r="D163" s="11"/>
      <c r="E163" s="10"/>
      <c r="P163" s="9"/>
      <c r="Q163" s="10"/>
    </row>
    <row r="164" spans="2:17" ht="12.75" customHeight="1">
      <c r="B164" s="9"/>
      <c r="D164" s="11"/>
      <c r="E164" s="10"/>
      <c r="P164" s="9"/>
      <c r="Q164" s="10"/>
    </row>
    <row r="165" spans="2:17" ht="12.75" customHeight="1">
      <c r="B165" s="9"/>
      <c r="D165" s="11"/>
      <c r="E165" s="10"/>
      <c r="P165" s="9"/>
      <c r="Q165" s="10"/>
    </row>
    <row r="166" spans="2:17" ht="12.75" customHeight="1">
      <c r="B166" s="9"/>
      <c r="D166" s="11"/>
      <c r="E166" s="10"/>
      <c r="P166" s="9"/>
      <c r="Q166" s="10"/>
    </row>
    <row r="167" spans="2:17" ht="12.75" customHeight="1">
      <c r="B167" s="9"/>
      <c r="D167" s="11"/>
      <c r="E167" s="10"/>
      <c r="P167" s="9"/>
      <c r="Q167" s="10"/>
    </row>
    <row r="168" spans="2:17" ht="12.75" customHeight="1">
      <c r="B168" s="9"/>
      <c r="D168" s="11"/>
      <c r="E168" s="10"/>
      <c r="P168" s="9"/>
      <c r="Q168" s="10"/>
    </row>
    <row r="169" spans="2:17" ht="12.75" customHeight="1">
      <c r="B169" s="11"/>
      <c r="D169" s="11"/>
      <c r="E169" s="10"/>
      <c r="P169" s="11"/>
      <c r="Q169" s="10"/>
    </row>
    <row r="170" spans="2:17" ht="12.75" customHeight="1">
      <c r="B170" s="9" t="s">
        <v>204</v>
      </c>
      <c r="D170" s="9"/>
      <c r="E170" s="10"/>
      <c r="P170" s="9" t="s">
        <v>205</v>
      </c>
      <c r="Q170" s="10"/>
    </row>
    <row r="171" spans="2:17" ht="12.75" customHeight="1">
      <c r="B171" s="9" t="s">
        <v>206</v>
      </c>
      <c r="D171" s="9"/>
      <c r="E171" s="10"/>
      <c r="P171" s="9" t="s">
        <v>207</v>
      </c>
      <c r="Q171" s="10"/>
    </row>
  </sheetData>
  <sheetProtection/>
  <mergeCells count="285">
    <mergeCell ref="E1:N2"/>
    <mergeCell ref="P1:Q1"/>
    <mergeCell ref="R1:T1"/>
    <mergeCell ref="E3:N4"/>
    <mergeCell ref="P3:Q3"/>
    <mergeCell ref="R3:T3"/>
    <mergeCell ref="E5:N5"/>
    <mergeCell ref="P5:Q5"/>
    <mergeCell ref="R5:S5"/>
    <mergeCell ref="E6:J7"/>
    <mergeCell ref="B9:V9"/>
    <mergeCell ref="B10:V10"/>
    <mergeCell ref="J18:L18"/>
    <mergeCell ref="N18:S18"/>
    <mergeCell ref="B11:V11"/>
    <mergeCell ref="J15:K15"/>
    <mergeCell ref="N15:P15"/>
    <mergeCell ref="B18:E18"/>
    <mergeCell ref="B19:E19"/>
    <mergeCell ref="J19:L19"/>
    <mergeCell ref="N19:S19"/>
    <mergeCell ref="B20:E20"/>
    <mergeCell ref="J20:L20"/>
    <mergeCell ref="N20:S20"/>
    <mergeCell ref="B21:E21"/>
    <mergeCell ref="J21:L21"/>
    <mergeCell ref="N21:S21"/>
    <mergeCell ref="B23:E23"/>
    <mergeCell ref="J23:L23"/>
    <mergeCell ref="N23:S23"/>
    <mergeCell ref="B27:E27"/>
    <mergeCell ref="J27:L27"/>
    <mergeCell ref="N27:S27"/>
    <mergeCell ref="B25:E25"/>
    <mergeCell ref="J25:L25"/>
    <mergeCell ref="N25:S25"/>
    <mergeCell ref="B31:E31"/>
    <mergeCell ref="J31:L31"/>
    <mergeCell ref="N31:S31"/>
    <mergeCell ref="B29:E29"/>
    <mergeCell ref="J29:L29"/>
    <mergeCell ref="N29:S29"/>
    <mergeCell ref="N38:S38"/>
    <mergeCell ref="B33:E33"/>
    <mergeCell ref="J33:L33"/>
    <mergeCell ref="N33:S33"/>
    <mergeCell ref="B35:E35"/>
    <mergeCell ref="J35:L35"/>
    <mergeCell ref="N35:S35"/>
    <mergeCell ref="B43:E43"/>
    <mergeCell ref="J43:L43"/>
    <mergeCell ref="N43:S43"/>
    <mergeCell ref="B36:E36"/>
    <mergeCell ref="J36:L36"/>
    <mergeCell ref="N36:S36"/>
    <mergeCell ref="J40:L40"/>
    <mergeCell ref="N40:S40"/>
    <mergeCell ref="B38:E38"/>
    <mergeCell ref="J38:L38"/>
    <mergeCell ref="B40:E40"/>
    <mergeCell ref="B44:E44"/>
    <mergeCell ref="J44:L44"/>
    <mergeCell ref="N44:S44"/>
    <mergeCell ref="B46:E46"/>
    <mergeCell ref="J46:L46"/>
    <mergeCell ref="N46:S46"/>
    <mergeCell ref="B41:E41"/>
    <mergeCell ref="J41:L41"/>
    <mergeCell ref="N41:S41"/>
    <mergeCell ref="B48:E48"/>
    <mergeCell ref="J48:L48"/>
    <mergeCell ref="N48:S48"/>
    <mergeCell ref="B49:E49"/>
    <mergeCell ref="J49:L49"/>
    <mergeCell ref="N49:S49"/>
    <mergeCell ref="B50:E50"/>
    <mergeCell ref="J50:L50"/>
    <mergeCell ref="N50:S50"/>
    <mergeCell ref="B51:E51"/>
    <mergeCell ref="J51:L51"/>
    <mergeCell ref="N51:S51"/>
    <mergeCell ref="B52:E52"/>
    <mergeCell ref="J52:L52"/>
    <mergeCell ref="N52:S52"/>
    <mergeCell ref="B53:E53"/>
    <mergeCell ref="J53:L53"/>
    <mergeCell ref="N53:S53"/>
    <mergeCell ref="B54:E54"/>
    <mergeCell ref="J54:L54"/>
    <mergeCell ref="N54:S54"/>
    <mergeCell ref="B56:E56"/>
    <mergeCell ref="J56:L56"/>
    <mergeCell ref="N56:S56"/>
    <mergeCell ref="V62:V63"/>
    <mergeCell ref="B58:E58"/>
    <mergeCell ref="N58:S58"/>
    <mergeCell ref="B60:E60"/>
    <mergeCell ref="J60:L60"/>
    <mergeCell ref="N60:S60"/>
    <mergeCell ref="B62:E63"/>
    <mergeCell ref="B65:E65"/>
    <mergeCell ref="J65:L65"/>
    <mergeCell ref="N65:S65"/>
    <mergeCell ref="J62:L62"/>
    <mergeCell ref="N62:S63"/>
    <mergeCell ref="B67:E67"/>
    <mergeCell ref="J67:L67"/>
    <mergeCell ref="N67:S67"/>
    <mergeCell ref="B68:E68"/>
    <mergeCell ref="J68:L68"/>
    <mergeCell ref="N68:S68"/>
    <mergeCell ref="B70:E70"/>
    <mergeCell ref="J70:L70"/>
    <mergeCell ref="N70:S70"/>
    <mergeCell ref="B72:E72"/>
    <mergeCell ref="J72:L72"/>
    <mergeCell ref="N72:S72"/>
    <mergeCell ref="V74:V75"/>
    <mergeCell ref="B77:E77"/>
    <mergeCell ref="J77:L77"/>
    <mergeCell ref="N77:S77"/>
    <mergeCell ref="B74:E75"/>
    <mergeCell ref="J74:L74"/>
    <mergeCell ref="N74:S75"/>
    <mergeCell ref="B78:E78"/>
    <mergeCell ref="J78:L78"/>
    <mergeCell ref="N78:S78"/>
    <mergeCell ref="B80:E80"/>
    <mergeCell ref="J80:L80"/>
    <mergeCell ref="N80:S80"/>
    <mergeCell ref="B81:E81"/>
    <mergeCell ref="J81:L81"/>
    <mergeCell ref="N81:S81"/>
    <mergeCell ref="B82:E82"/>
    <mergeCell ref="J82:L82"/>
    <mergeCell ref="N82:S82"/>
    <mergeCell ref="B83:E83"/>
    <mergeCell ref="J83:L83"/>
    <mergeCell ref="N83:S83"/>
    <mergeCell ref="B84:E84"/>
    <mergeCell ref="J84:L84"/>
    <mergeCell ref="N84:S84"/>
    <mergeCell ref="B85:E85"/>
    <mergeCell ref="J85:L85"/>
    <mergeCell ref="N85:S85"/>
    <mergeCell ref="B86:E86"/>
    <mergeCell ref="J86:L86"/>
    <mergeCell ref="N86:S86"/>
    <mergeCell ref="B87:E87"/>
    <mergeCell ref="J87:L87"/>
    <mergeCell ref="N87:S87"/>
    <mergeCell ref="B88:E88"/>
    <mergeCell ref="J88:L88"/>
    <mergeCell ref="N88:S88"/>
    <mergeCell ref="B89:E89"/>
    <mergeCell ref="J89:L89"/>
    <mergeCell ref="N89:S89"/>
    <mergeCell ref="B90:E90"/>
    <mergeCell ref="J90:L90"/>
    <mergeCell ref="N90:S90"/>
    <mergeCell ref="B91:E91"/>
    <mergeCell ref="J91:L91"/>
    <mergeCell ref="N91:S91"/>
    <mergeCell ref="B92:E92"/>
    <mergeCell ref="J92:L92"/>
    <mergeCell ref="N92:S92"/>
    <mergeCell ref="B93:E93"/>
    <mergeCell ref="J93:L93"/>
    <mergeCell ref="N93:S93"/>
    <mergeCell ref="B94:E94"/>
    <mergeCell ref="J94:L94"/>
    <mergeCell ref="N94:S94"/>
    <mergeCell ref="B95:E95"/>
    <mergeCell ref="J95:L95"/>
    <mergeCell ref="N95:S95"/>
    <mergeCell ref="B96:E96"/>
    <mergeCell ref="J96:L96"/>
    <mergeCell ref="N96:S96"/>
    <mergeCell ref="B97:E97"/>
    <mergeCell ref="J97:L97"/>
    <mergeCell ref="N97:S97"/>
    <mergeCell ref="B98:E98"/>
    <mergeCell ref="J98:L98"/>
    <mergeCell ref="N98:S98"/>
    <mergeCell ref="B99:E99"/>
    <mergeCell ref="J99:L99"/>
    <mergeCell ref="N99:S99"/>
    <mergeCell ref="B100:E100"/>
    <mergeCell ref="J100:L100"/>
    <mergeCell ref="N100:S100"/>
    <mergeCell ref="B101:E101"/>
    <mergeCell ref="J101:L101"/>
    <mergeCell ref="N101:S101"/>
    <mergeCell ref="B102:E102"/>
    <mergeCell ref="J102:L102"/>
    <mergeCell ref="N102:S102"/>
    <mergeCell ref="B104:E104"/>
    <mergeCell ref="J104:L104"/>
    <mergeCell ref="N104:S104"/>
    <mergeCell ref="B106:E106"/>
    <mergeCell ref="J106:L106"/>
    <mergeCell ref="N106:S106"/>
    <mergeCell ref="B108:E108"/>
    <mergeCell ref="J108:L108"/>
    <mergeCell ref="N108:S108"/>
    <mergeCell ref="B110:E110"/>
    <mergeCell ref="J110:L110"/>
    <mergeCell ref="N110:S110"/>
    <mergeCell ref="B112:E112"/>
    <mergeCell ref="J112:L112"/>
    <mergeCell ref="N112:S112"/>
    <mergeCell ref="B114:E114"/>
    <mergeCell ref="J114:L114"/>
    <mergeCell ref="N114:S114"/>
    <mergeCell ref="B116:E116"/>
    <mergeCell ref="J116:L116"/>
    <mergeCell ref="N116:S116"/>
    <mergeCell ref="B118:E118"/>
    <mergeCell ref="J118:L118"/>
    <mergeCell ref="N118:S118"/>
    <mergeCell ref="B120:E120"/>
    <mergeCell ref="J120:L120"/>
    <mergeCell ref="N120:S120"/>
    <mergeCell ref="B121:E121"/>
    <mergeCell ref="J121:L121"/>
    <mergeCell ref="N121:S121"/>
    <mergeCell ref="B122:E122"/>
    <mergeCell ref="J122:L122"/>
    <mergeCell ref="N122:S122"/>
    <mergeCell ref="B123:E123"/>
    <mergeCell ref="J123:L123"/>
    <mergeCell ref="N123:S123"/>
    <mergeCell ref="B124:E124"/>
    <mergeCell ref="J124:L124"/>
    <mergeCell ref="N124:S124"/>
    <mergeCell ref="B126:E126"/>
    <mergeCell ref="J126:L126"/>
    <mergeCell ref="N126:S126"/>
    <mergeCell ref="B127:E127"/>
    <mergeCell ref="J127:L127"/>
    <mergeCell ref="N127:S127"/>
    <mergeCell ref="B128:E128"/>
    <mergeCell ref="J128:L128"/>
    <mergeCell ref="N128:S128"/>
    <mergeCell ref="B129:E129"/>
    <mergeCell ref="J129:L129"/>
    <mergeCell ref="N129:S129"/>
    <mergeCell ref="B130:E130"/>
    <mergeCell ref="J130:L130"/>
    <mergeCell ref="N130:S130"/>
    <mergeCell ref="B131:E131"/>
    <mergeCell ref="J131:L131"/>
    <mergeCell ref="N131:S131"/>
    <mergeCell ref="B132:E132"/>
    <mergeCell ref="J132:L132"/>
    <mergeCell ref="N132:S132"/>
    <mergeCell ref="B134:E134"/>
    <mergeCell ref="J134:L134"/>
    <mergeCell ref="N134:S134"/>
    <mergeCell ref="J136:L136"/>
    <mergeCell ref="N136:S136"/>
    <mergeCell ref="B136:E136"/>
    <mergeCell ref="B138:E138"/>
    <mergeCell ref="J138:L138"/>
    <mergeCell ref="N138:S138"/>
    <mergeCell ref="B139:E139"/>
    <mergeCell ref="N139:S139"/>
    <mergeCell ref="B140:E140"/>
    <mergeCell ref="J140:L140"/>
    <mergeCell ref="N140:S140"/>
    <mergeCell ref="B142:E142"/>
    <mergeCell ref="J142:L142"/>
    <mergeCell ref="N142:S142"/>
    <mergeCell ref="B144:E144"/>
    <mergeCell ref="J144:L144"/>
    <mergeCell ref="N144:S144"/>
    <mergeCell ref="B150:E150"/>
    <mergeCell ref="J150:L150"/>
    <mergeCell ref="N150:S150"/>
    <mergeCell ref="B146:E146"/>
    <mergeCell ref="J146:L146"/>
    <mergeCell ref="N146:S146"/>
    <mergeCell ref="B148:E148"/>
    <mergeCell ref="J148:L148"/>
    <mergeCell ref="N148:S148"/>
  </mergeCells>
  <printOptions/>
  <pageMargins left="0.2" right="0.2" top="0.5" bottom="0.5" header="0" footer="0"/>
  <pageSetup fitToHeight="0" fitToWidth="0" horizontalDpi="600" verticalDpi="600" orientation="portrait" scale="66" r:id="rId1"/>
  <rowBreaks count="2" manualBreakCount="2">
    <brk id="73" max="23" man="1"/>
    <brk id="11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2023-03-17T19:30:47Z</cp:lastPrinted>
  <dcterms:modified xsi:type="dcterms:W3CDTF">2023-03-17T19:30:54Z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01922D261885AC6554869B89C2813A25DB15EEB20A9344FF553AAF52A56E959890F2481ABC966FC140AAE9593C0A94A3881758CB4434AC41E346D334C3423C38D763F9895965A0A2DC39BA5291F5AC85ACA2C94A505C1A9D425B15037944D3CC416D8AC102DF79E49947D66E4A93D7D71C2BBF8269E4F4C11B6C27ABE2D4948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9C300199EA633D90670A41D57E948C5F8F6855AF24BCA09742A66917174A6A1FD68D1D617A04DC817BDB7D8CFD3715E9D68184EE07FC25BF0C6508CC2B7ECB0E126F1F289907DEB1D6EF9B5A6D83A48C24D93DA38B80D2F619F818F6F7167D35E5CACBE5C1C823317419551064F042E139486AFE8B5E34A057C49BEA7CD9B0F</vt:lpwstr>
  </property>
  <property fmtid="{D5CDD505-2E9C-101B-9397-08002B2CF9AE}" pid="4" name="Business Objects Context Information2">
    <vt:lpwstr>C652D61A16EBD76F7B26C19A6486DB7CBA3917A6966D74A939C450C15D82125C4806B6633CEB3604C6FE85DF83A5FC02E3A0BB7904F6C918460DE7F7A7E6446C0A298C66A0962B20ECCF89A824095A8D31A930E00FE521E84D0E91486407ADAA9B563D82D21AA5E4D81744AE183B6D401697B139B83DBF20086A3963A71FF02</vt:lpwstr>
  </property>
  <property fmtid="{D5CDD505-2E9C-101B-9397-08002B2CF9AE}" pid="5" name="Business Objects Context Information3">
    <vt:lpwstr>3246FDD6D55F00C43E2A6620D49C9A335E84127A9F67D5DBD10E75F5FED769772636C97726F1DF4A581441D0B8E30761D000896F3E6DE0D5929256EDE6BE42C8F2179E761000599DF459B522329EFD21434636653228D6DA05A253EFD8C95F1D4EA0916A3A934451FB99709292A816207376B7FFA9DD02CA9F82A7920B2453F</vt:lpwstr>
  </property>
  <property fmtid="{D5CDD505-2E9C-101B-9397-08002B2CF9AE}" pid="6" name="Business Objects Context Information4">
    <vt:lpwstr>4A04281FFCDAABCBD4F3F0AAA6C32A108BB1A2EC4C276344A1339A669301D066EAFEE0AEA7CD758363C88B07BF9C8ABAC0D9880FE9F4100D6D5DF11709130ABEF59DBFF6CE41F736A9E5BE3F26F5D13734C80E306484608907925242FC9E3FBE52DFEE328316CAB16C333D7B9F8D9B1194F5D6BC9C20D078EC872C4CEEFE661</vt:lpwstr>
  </property>
  <property fmtid="{D5CDD505-2E9C-101B-9397-08002B2CF9AE}" pid="7" name="Business Objects Context Information5">
    <vt:lpwstr>6D4A970FCBCD66766EC291D296AD2B1331987331513F0654E3296473666A36493B52087CF3189E71BE3274566E22A2F33690153B2A935B56F30AC6F62383C21E307A8E1DA6524E3FA01EBAFE8B9FD84CB1E44D0315E3752FB2C1E01DB492D0E4D236541EDC01D98E3D0B68EDB4CAD5D941BE4AB1C176ED2897BA598C027B803</vt:lpwstr>
  </property>
  <property fmtid="{D5CDD505-2E9C-101B-9397-08002B2CF9AE}" pid="8" name="Business Objects Context Information6">
    <vt:lpwstr>D86D85D93544CD082433712C74203742364FB2189B5DAD73D675655D4C7F329EC2C86ADB1EE86E8954E65F2B63CF43E6527FFF23315FEDDDD6147627E7B56BDE4F513441AE68FD2A46F573E312754F5D713607B30B1480DDA6A2C73083D54907A06E285E013328F6F9D1958CF8D5FC2E1466CBDF7C7FFD1BEAB1F61B6EC48F1</vt:lpwstr>
  </property>
  <property fmtid="{D5CDD505-2E9C-101B-9397-08002B2CF9AE}" pid="9" name="Business Objects Context Information7">
    <vt:lpwstr>159C8C295241F5E399A2D93D4A7A63FC50CFD38C87464FB25EF3C2CAE626AC933058B5700951AB0D3B344CF8978701117F5520D4E91BF79ECCD9EDAF5835537373D2029EF</vt:lpwstr>
  </property>
</Properties>
</file>