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50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<sst xmlns="http://schemas.openxmlformats.org/spreadsheetml/2006/main" count="331" uniqueCount="241">
  <si>
    <t>MONTO</t>
  </si>
  <si>
    <t>PROVEEDOR</t>
  </si>
  <si>
    <t>NCF</t>
  </si>
  <si>
    <t>CONCEPTO</t>
  </si>
  <si>
    <t xml:space="preserve"> MRO  MANTENIMIENTO OPERACION &amp; REPARACION , SRL</t>
  </si>
  <si>
    <t>B1500000243</t>
  </si>
  <si>
    <t>BRAKER, BOMBILLOS, AMPERIMETRO, ETC.</t>
  </si>
  <si>
    <t>AGUA PLANETA AZUL, SA</t>
  </si>
  <si>
    <t>B1500142486</t>
  </si>
  <si>
    <t>BOTELLONES DE AGUA.</t>
  </si>
  <si>
    <t>B1500142455</t>
  </si>
  <si>
    <t>B1500142894</t>
  </si>
  <si>
    <t>BOTELLON DE AGUA</t>
  </si>
  <si>
    <t>B1500142703</t>
  </si>
  <si>
    <t>suministro botellon de agua</t>
  </si>
  <si>
    <t>B1500142853</t>
  </si>
  <si>
    <t>B1500142866</t>
  </si>
  <si>
    <t>B1500142910</t>
  </si>
  <si>
    <t>ALIADOS C &amp; T SRL</t>
  </si>
  <si>
    <t>B1500000073</t>
  </si>
  <si>
    <t>ADQ DE PODIUM</t>
  </si>
  <si>
    <t>ALTICE DOMINICANA, S.A.</t>
  </si>
  <si>
    <t>B1500037549</t>
  </si>
  <si>
    <t>INTERNET, FEBRERO 2022.</t>
  </si>
  <si>
    <t>B1500036725</t>
  </si>
  <si>
    <t>INTERNET, ENERO 2022.</t>
  </si>
  <si>
    <t>ANTONIO P. HACHE &amp; CO, SAS</t>
  </si>
  <si>
    <t>B1500002321</t>
  </si>
  <si>
    <t>COMPRA DE CANDADO.</t>
  </si>
  <si>
    <t>AUTO MECANICA GOMEZ &amp; ASOCIADOS SRL</t>
  </si>
  <si>
    <t>B1500001731</t>
  </si>
  <si>
    <t>MANTENIMIENTO DE VEHICULO.</t>
  </si>
  <si>
    <t>B1500001732</t>
  </si>
  <si>
    <t>B1500001767</t>
  </si>
  <si>
    <t>B1500001760</t>
  </si>
  <si>
    <t>B1500001747</t>
  </si>
  <si>
    <t>B1500001771</t>
  </si>
  <si>
    <t>MANTENIMIENTO PREVENTIVO</t>
  </si>
  <si>
    <t>AYUNTAMIENTO DEL DISTRITO NACIONAL</t>
  </si>
  <si>
    <t>B1500023025</t>
  </si>
  <si>
    <t>CARGO DE RECOGIDA DE BASURA FEBRERO 2021</t>
  </si>
  <si>
    <t>BANCO NACIONAL DE LAS EXPORTACIONES</t>
  </si>
  <si>
    <t>B1500000309</t>
  </si>
  <si>
    <t>ALQUILER EDIFICIO B Y 16 PARQUEOS, FEBRERO 2022.</t>
  </si>
  <si>
    <t>B1500000310</t>
  </si>
  <si>
    <t>BASURA, FEBRERO 2022.</t>
  </si>
  <si>
    <t>B1500000311</t>
  </si>
  <si>
    <t>AGUA</t>
  </si>
  <si>
    <t>BANDERAS DEL MUNDO, SRL</t>
  </si>
  <si>
    <t>B1500000490</t>
  </si>
  <si>
    <t>adq de banderas</t>
  </si>
  <si>
    <t>BDC SERRALLES, SRL</t>
  </si>
  <si>
    <t>B1500001065</t>
  </si>
  <si>
    <t>SERV DE REPARACION</t>
  </si>
  <si>
    <t>B1500001298</t>
  </si>
  <si>
    <t>SONDA FREATICO</t>
  </si>
  <si>
    <t>CANTABRIA BRAND REPRESENTATIVE S R L</t>
  </si>
  <si>
    <t>B1500001330</t>
  </si>
  <si>
    <t>SERVICIO DE CATERING.</t>
  </si>
  <si>
    <t>B1500001447</t>
  </si>
  <si>
    <t>CENTRO CUESTA NACIONAL, SAS</t>
  </si>
  <si>
    <t>B1500114274</t>
  </si>
  <si>
    <t>COMPRA DE MEZCLADORA PARA LAVAMANOS.</t>
  </si>
  <si>
    <t>COLUMBUS NETWORKS DOMINICANA C POR A</t>
  </si>
  <si>
    <t>B1500003145</t>
  </si>
  <si>
    <t>INTERNET P TEMATICO, FEBRERO 2022.</t>
  </si>
  <si>
    <t>COMEDORES ECONOMICOS DEL ESTADO</t>
  </si>
  <si>
    <t>B1500000696</t>
  </si>
  <si>
    <t>SERVICIOS DE COMIDAS.</t>
  </si>
  <si>
    <t>COMPANIA DOMINICANA DE TELEFONOS S A</t>
  </si>
  <si>
    <t>B1500161325</t>
  </si>
  <si>
    <t>TELEFONO E INTERNET FEBERO 2022</t>
  </si>
  <si>
    <t>B1500161326</t>
  </si>
  <si>
    <t>TELFONO FEBRERO 2022</t>
  </si>
  <si>
    <t>B1500161327</t>
  </si>
  <si>
    <t>TELEFONO MINISTRO</t>
  </si>
  <si>
    <t>CONSTRUCTORA CMG SRL</t>
  </si>
  <si>
    <t>B1500000028</t>
  </si>
  <si>
    <t>CUBICACION No.7 y FINAL DEL PER</t>
  </si>
  <si>
    <t>CREACIONES SORIVEL, SRL</t>
  </si>
  <si>
    <t>B1500001793</t>
  </si>
  <si>
    <t>CORONA.</t>
  </si>
  <si>
    <t>B1500001800</t>
  </si>
  <si>
    <t>PUCHERO PEQUENO.</t>
  </si>
  <si>
    <t>DGD GEOMENSURA, SRL</t>
  </si>
  <si>
    <t>B1500000001</t>
  </si>
  <si>
    <t>SERVICIOS DE AGRIMENSOR.</t>
  </si>
  <si>
    <t>B1500000053</t>
  </si>
  <si>
    <t>EVS FILMS PRODUCCION SRL</t>
  </si>
  <si>
    <t>B1500000172</t>
  </si>
  <si>
    <t>GRABACION PROFESIONAL.</t>
  </si>
  <si>
    <t>EXPRESS TRAILER SERVICES SRL</t>
  </si>
  <si>
    <t>fact 312</t>
  </si>
  <si>
    <t>FRANKLIN BENJAMIN LOPEZ FORNERIN</t>
  </si>
  <si>
    <t>B1500000478</t>
  </si>
  <si>
    <t>CATERING.</t>
  </si>
  <si>
    <t>GOLDEN GASTES REAL ESTATE &amp; , MANAGEMENT , SRL</t>
  </si>
  <si>
    <t>CAJA DE MASCARILLA KN 95.</t>
  </si>
  <si>
    <t>GRUPO EMPRESARIAL SALEX ,SRL</t>
  </si>
  <si>
    <t>B1500000232</t>
  </si>
  <si>
    <t>ADQ. MASCARILLA, ALCOHOL,GEL ANTIBACTERIAL</t>
  </si>
  <si>
    <t>B1500000230</t>
  </si>
  <si>
    <t>GTG INDUSTRIAL, SRL</t>
  </si>
  <si>
    <t>B1500002253</t>
  </si>
  <si>
    <t>ARQ. ARTICULOS DE LIMPIEZA</t>
  </si>
  <si>
    <t>HUMANO SEGUROS S A</t>
  </si>
  <si>
    <t>B1500022174</t>
  </si>
  <si>
    <t>PAGO SEGURO HUMANO</t>
  </si>
  <si>
    <t>INVERSIONES BAUTISTA BERAS SRL</t>
  </si>
  <si>
    <t>B1500000702</t>
  </si>
  <si>
    <t>ADQ. ARTICULOS FERRETEROS.</t>
  </si>
  <si>
    <t>B1500000708</t>
  </si>
  <si>
    <t>ARTICULOS FERRETEROS</t>
  </si>
  <si>
    <t>B1500000716</t>
  </si>
  <si>
    <t>ADQ. ARTICULO FERRETEROS.</t>
  </si>
  <si>
    <t>B1500000710</t>
  </si>
  <si>
    <t>B1500000720</t>
  </si>
  <si>
    <t>UTILES DE FERRERTEROS</t>
  </si>
  <si>
    <t>INVERSIONES INTEGRALES SRL</t>
  </si>
  <si>
    <t>B1500000050</t>
  </si>
  <si>
    <t>ALQUILER 16/01/2022 AL 15/03/2022</t>
  </si>
  <si>
    <t>B1500000051</t>
  </si>
  <si>
    <t>SERVICIO DE ALQUILER 16/2/2022 AL 15/3/2022</t>
  </si>
  <si>
    <t>INVERSIONES TARAMACA, SAS</t>
  </si>
  <si>
    <t>B1500004247</t>
  </si>
  <si>
    <t>ADQ BOTELLAS DE AGUA</t>
  </si>
  <si>
    <t>B1500005731</t>
  </si>
  <si>
    <t>botellon de agua</t>
  </si>
  <si>
    <t>B1500005857</t>
  </si>
  <si>
    <t>B1500006140</t>
  </si>
  <si>
    <t>ADQ.DE BOTELLONES DE AGUA</t>
  </si>
  <si>
    <t>B1500009872</t>
  </si>
  <si>
    <t>B1500005414</t>
  </si>
  <si>
    <t>ADQ DE FUNDA DE HIELO</t>
  </si>
  <si>
    <t>B1500009878</t>
  </si>
  <si>
    <t>ADQ BOT AGUA</t>
  </si>
  <si>
    <t>B1500009670</t>
  </si>
  <si>
    <t>BOT DE AGUA</t>
  </si>
  <si>
    <t>B1500005415</t>
  </si>
  <si>
    <t>funda de hielo</t>
  </si>
  <si>
    <t>B1500010850</t>
  </si>
  <si>
    <t>ADQ DE BOT DE AGUA</t>
  </si>
  <si>
    <t>B1500010773</t>
  </si>
  <si>
    <t>B1500010676</t>
  </si>
  <si>
    <t>B1500010860</t>
  </si>
  <si>
    <t>BOTELLITAS DE AGUA</t>
  </si>
  <si>
    <t>B1500011125</t>
  </si>
  <si>
    <t>adq funda de hielo</t>
  </si>
  <si>
    <t>B1500011571</t>
  </si>
  <si>
    <t>adq de botellon de agua</t>
  </si>
  <si>
    <t>B1500011864</t>
  </si>
  <si>
    <t>B1500011891</t>
  </si>
  <si>
    <t>B1500011892</t>
  </si>
  <si>
    <t>B1500011893</t>
  </si>
  <si>
    <t>agua</t>
  </si>
  <si>
    <t>B1500011872</t>
  </si>
  <si>
    <t>BOTELLONES DE AGUA</t>
  </si>
  <si>
    <t>B1500011868</t>
  </si>
  <si>
    <t>B1500011895</t>
  </si>
  <si>
    <t>BOTELLAS DE AGUA</t>
  </si>
  <si>
    <t>B1500012656</t>
  </si>
  <si>
    <t>LABORATORIO CLINICO IVONNE NICOLAS</t>
  </si>
  <si>
    <t>B1500000181</t>
  </si>
  <si>
    <t>ANALISIS MEDICOS.</t>
  </si>
  <si>
    <t>B1500000176</t>
  </si>
  <si>
    <t>LABORATORIO CLINICO</t>
  </si>
  <si>
    <t>LATHAM &amp; WATKINS LLP</t>
  </si>
  <si>
    <t>LAVANDERIA ROYAL, SRL</t>
  </si>
  <si>
    <t>B1500000647</t>
  </si>
  <si>
    <t>MANTELES.</t>
  </si>
  <si>
    <t>MUEBLES Y EQUIPOS PARA OFICINA LEON GONZALEZ, SRL</t>
  </si>
  <si>
    <t>B1500000579</t>
  </si>
  <si>
    <t>ADQ. MOBILIARIOS Y EQUIPOS</t>
  </si>
  <si>
    <t>OFFITEK, SRL</t>
  </si>
  <si>
    <t>B1500004105</t>
  </si>
  <si>
    <t>SUMINISTRO DE OFICINA.</t>
  </si>
  <si>
    <t>OFIDOMSA, EIRL</t>
  </si>
  <si>
    <t>B1500000387</t>
  </si>
  <si>
    <t>ADQ DE MATERIALES</t>
  </si>
  <si>
    <t>OFISA, SRL</t>
  </si>
  <si>
    <t>B1500000244</t>
  </si>
  <si>
    <t>OROX INVERSIONES SRL</t>
  </si>
  <si>
    <t>B1500000933</t>
  </si>
  <si>
    <t>ALMUERZO LICITACION</t>
  </si>
  <si>
    <t>B1500000952</t>
  </si>
  <si>
    <t>ARMUEROZ LICITACION</t>
  </si>
  <si>
    <t>B1500000957</t>
  </si>
  <si>
    <t>ALMUERZO LICITACION.</t>
  </si>
  <si>
    <t>B1500000968</t>
  </si>
  <si>
    <t>B1500000927</t>
  </si>
  <si>
    <t>B1500000983</t>
  </si>
  <si>
    <t>B1500000977</t>
  </si>
  <si>
    <t>B1500000976</t>
  </si>
  <si>
    <t>ALMUERZO MANZANILLO</t>
  </si>
  <si>
    <t>B1500000975</t>
  </si>
  <si>
    <t>B1500000982</t>
  </si>
  <si>
    <t>B1500000986</t>
  </si>
  <si>
    <t>PONTIFICIA UNIVERSIDAD CATÓLICA MADRE Y MAESTRA</t>
  </si>
  <si>
    <t>B1500006838</t>
  </si>
  <si>
    <t>MAESTRIA RUDYS MARKS</t>
  </si>
  <si>
    <t>PUBLIMONITOR E I R L</t>
  </si>
  <si>
    <t>SERVICIO MONITOREO</t>
  </si>
  <si>
    <t>REFERENCIA LABORATORIO CLINICO S A</t>
  </si>
  <si>
    <t>B1500003731</t>
  </si>
  <si>
    <t>ANALISIS.</t>
  </si>
  <si>
    <t>REFRICENTRO LOS PRADOS, SRL</t>
  </si>
  <si>
    <t>B1500000900</t>
  </si>
  <si>
    <t>TUBERIA, CODO, CEMENTO, VARILLA</t>
  </si>
  <si>
    <t>SANCUS DISTRIBUTIONS SRL</t>
  </si>
  <si>
    <t>B1500000126</t>
  </si>
  <si>
    <t>ARTICULOS DE LIMPIEZA</t>
  </si>
  <si>
    <t>SOLUDIVER SOLUCIONES DIVERSAS, SRL</t>
  </si>
  <si>
    <t>B1500000406</t>
  </si>
  <si>
    <t>COMPRA DE MATERIALES DE OFICINA</t>
  </si>
  <si>
    <t>TECNAS EIRL</t>
  </si>
  <si>
    <t>B1500002400</t>
  </si>
  <si>
    <t>ROLDANA DE PUERTA, MANTENIMIENTO.</t>
  </si>
  <si>
    <t>TRANSOLUCION JR, SRL</t>
  </si>
  <si>
    <t>GALONES DE PINTURA, PIQUTAS.</t>
  </si>
  <si>
    <t>VELEZ IMPORT, SRL</t>
  </si>
  <si>
    <t>B1500000023</t>
  </si>
  <si>
    <t>SUMINISTRO DE OFICINA</t>
  </si>
  <si>
    <t>WUC00000629</t>
  </si>
  <si>
    <t>SERVICIOS LEGALES LATHAM</t>
  </si>
  <si>
    <t>WUC00000628</t>
  </si>
  <si>
    <t>SERVICIOS LEGALES</t>
  </si>
  <si>
    <t>WUC00000630</t>
  </si>
  <si>
    <t>SERVICIO JURIDICO</t>
  </si>
  <si>
    <t>CUENTA POR PAGAR</t>
  </si>
  <si>
    <t>PENDIENTE</t>
  </si>
  <si>
    <t>RD$</t>
  </si>
  <si>
    <t>TOTAL US$</t>
  </si>
  <si>
    <t>TASA</t>
  </si>
  <si>
    <t>TOTAL RD$</t>
  </si>
  <si>
    <t xml:space="preserve">  Preparado por:</t>
  </si>
  <si>
    <t xml:space="preserve">        Aprobado por: </t>
  </si>
  <si>
    <t>Jesús María Castillo</t>
  </si>
  <si>
    <t xml:space="preserve">     Wanda Contreras</t>
  </si>
  <si>
    <t xml:space="preserve">  Enc. de Contabilidad</t>
  </si>
  <si>
    <t xml:space="preserve">                  Directora Adm. y Financiera</t>
  </si>
  <si>
    <t>Al 28 de febrero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</si>
</sst>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\:mm\:ss\ AM/PM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0"/>
      <color indexed="8"/>
      <name val="ARIAL"/>
      <family val="0"/>
    </font>
    <font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top"/>
      <protection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39" fillId="31" borderId="0" applyNumberFormat="0" applyBorder="0" applyAlignment="0" applyProtection="0"/>
    <xf numFmtId="0" fontId="8" fillId="32" borderId="5" applyNumberFormat="0" applyFont="0" applyAlignment="0" applyProtection="0"/>
    <xf numFmtId="9" fontId="8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7" fillId="0" borderId="0" xfId="0" applyFont="1" applyAlignment="1">
      <alignment horizontal="left" vertical="top"/>
    </xf>
    <xf numFmtId="14" fontId="7" fillId="0" borderId="0" xfId="0" applyNumberFormat="1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3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9" borderId="0" xfId="0" applyFill="1" applyAlignment="1">
      <alignment vertical="top"/>
    </xf>
    <xf numFmtId="4" fontId="4" fillId="9" borderId="0" xfId="0" applyNumberFormat="1" applyFont="1" applyFill="1" applyAlignment="1">
      <alignment horizontal="right" vertical="top"/>
    </xf>
    <xf numFmtId="4" fontId="6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 vertical="top"/>
    </xf>
    <xf numFmtId="4" fontId="4" fillId="0" borderId="0" xfId="0" applyNumberFormat="1" applyFont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4" fontId="4" fillId="0" borderId="12" xfId="0" applyNumberFormat="1" applyFont="1" applyBorder="1" applyAlignment="1">
      <alignment horizontal="right" vertical="top"/>
    </xf>
    <xf numFmtId="0" fontId="6" fillId="0" borderId="13" xfId="0" applyFont="1" applyBorder="1" applyAlignment="1">
      <alignment horizontal="left" vertical="top"/>
    </xf>
    <xf numFmtId="49" fontId="6" fillId="0" borderId="14" xfId="0" applyNumberFormat="1" applyFont="1" applyBorder="1" applyAlignment="1">
      <alignment horizontal="left" vertical="top"/>
    </xf>
    <xf numFmtId="0" fontId="6" fillId="0" borderId="14" xfId="0" applyFont="1" applyBorder="1" applyAlignment="1">
      <alignment horizontal="right" vertical="top"/>
    </xf>
    <xf numFmtId="4" fontId="11" fillId="0" borderId="14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3" fontId="6" fillId="0" borderId="16" xfId="47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 wrapText="1" readingOrder="1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57150</xdr:rowOff>
    </xdr:from>
    <xdr:to>
      <xdr:col>1</xdr:col>
      <xdr:colOff>3038475</xdr:colOff>
      <xdr:row>11</xdr:row>
      <xdr:rowOff>47625</xdr:rowOff>
    </xdr:to>
    <xdr:pic>
      <xdr:nvPicPr>
        <xdr:cNvPr id="1" name="Imagen 5" descr="Ministerio de Energía y Minas (MEM) - Organizaciones - Portal de Datos  Abiertos de la 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228600"/>
          <a:ext cx="295275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lenys.vargas\Downloads\ESTADOS%20FINANCIEROS\ESTADOS%20FINANCIEROS%202022\ESTADOS%20FINANCIEROS%20ENERO%202022\estado%20de%20cuenta%20suplido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50">
          <cell r="A150" t="str">
            <v>VALORES EXPRESADOS EN USD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G193"/>
  <sheetViews>
    <sheetView showGridLines="0" tabSelected="1" showOutlineSymbols="0" view="pageBreakPreview" zoomScaleSheetLayoutView="100" zoomScalePageLayoutView="0" workbookViewId="0" topLeftCell="A158">
      <selection activeCell="G190" sqref="G190"/>
    </sheetView>
  </sheetViews>
  <sheetFormatPr defaultColWidth="6.8515625" defaultRowHeight="12.75" customHeight="1"/>
  <cols>
    <col min="1" max="1" width="11.421875" style="0" customWidth="1"/>
    <col min="2" max="2" width="54.8515625" style="0" customWidth="1"/>
    <col min="3" max="3" width="27.421875" style="0" customWidth="1"/>
    <col min="4" max="4" width="42.00390625" style="0" customWidth="1"/>
    <col min="5" max="5" width="14.8515625" style="0" customWidth="1"/>
    <col min="6" max="6" width="12.8515625" style="0" customWidth="1"/>
    <col min="7" max="7" width="19.140625" style="0" customWidth="1"/>
  </cols>
  <sheetData>
    <row r="1" spans="3:4" ht="13.5" customHeight="1">
      <c r="C1" s="31"/>
      <c r="D1" s="31"/>
    </row>
    <row r="2" spans="3:4" ht="6.75" customHeight="1">
      <c r="C2" s="31"/>
      <c r="D2" s="31"/>
    </row>
    <row r="3" spans="3:4" ht="13.5" customHeight="1">
      <c r="C3" s="32"/>
      <c r="D3" s="32"/>
    </row>
    <row r="4" spans="3:4" ht="6.75" customHeight="1">
      <c r="C4" s="32"/>
      <c r="D4" s="32"/>
    </row>
    <row r="5" spans="3:4" ht="20.25" customHeight="1">
      <c r="C5" s="8"/>
      <c r="D5" s="8"/>
    </row>
    <row r="6" ht="6.75" customHeight="1">
      <c r="C6" s="11"/>
    </row>
    <row r="7" ht="7.5" customHeight="1">
      <c r="C7" s="11"/>
    </row>
    <row r="8" ht="15.75" customHeight="1"/>
    <row r="9" spans="3:5" ht="13.5" customHeight="1">
      <c r="C9" s="10"/>
      <c r="D9" s="10"/>
      <c r="E9" s="10"/>
    </row>
    <row r="10" spans="3:5" ht="13.5" customHeight="1">
      <c r="C10" s="10"/>
      <c r="D10" s="10"/>
      <c r="E10" s="10"/>
    </row>
    <row r="11" spans="3:5" ht="18.75" customHeight="1">
      <c r="C11" s="12" t="s">
        <v>228</v>
      </c>
      <c r="D11" s="8"/>
      <c r="E11" s="8"/>
    </row>
    <row r="12" ht="23.25" customHeight="1">
      <c r="C12" s="13" t="s">
        <v>240</v>
      </c>
    </row>
    <row r="13" ht="16.5" customHeight="1"/>
    <row r="14" ht="22.5" customHeight="1">
      <c r="E14" s="2" t="s">
        <v>0</v>
      </c>
    </row>
    <row r="15" spans="2:5" ht="13.5" customHeight="1">
      <c r="B15" s="1" t="s">
        <v>1</v>
      </c>
      <c r="C15" s="9" t="s">
        <v>2</v>
      </c>
      <c r="D15" s="1" t="s">
        <v>3</v>
      </c>
      <c r="E15" s="2" t="s">
        <v>229</v>
      </c>
    </row>
    <row r="16" ht="18" customHeight="1"/>
    <row r="17" spans="2:5" ht="13.5" customHeight="1">
      <c r="B17" s="3" t="s">
        <v>4</v>
      </c>
      <c r="C17" s="6" t="s">
        <v>5</v>
      </c>
      <c r="D17" s="3" t="s">
        <v>6</v>
      </c>
      <c r="E17" s="5">
        <v>76995</v>
      </c>
    </row>
    <row r="18" spans="2:5" ht="18" customHeight="1">
      <c r="B18" s="14"/>
      <c r="C18" s="14"/>
      <c r="D18" s="14"/>
      <c r="E18" s="15">
        <v>76994.97</v>
      </c>
    </row>
    <row r="19" spans="2:5" ht="13.5" customHeight="1">
      <c r="B19" s="3" t="s">
        <v>7</v>
      </c>
      <c r="C19" s="3" t="s">
        <v>8</v>
      </c>
      <c r="D19" s="3" t="s">
        <v>9</v>
      </c>
      <c r="E19" s="5">
        <v>4499.78</v>
      </c>
    </row>
    <row r="20" spans="2:5" ht="13.5" customHeight="1">
      <c r="B20" s="3" t="s">
        <v>7</v>
      </c>
      <c r="C20" s="3" t="s">
        <v>10</v>
      </c>
      <c r="D20" s="3" t="s">
        <v>9</v>
      </c>
      <c r="E20" s="5">
        <v>2015.06</v>
      </c>
    </row>
    <row r="21" spans="2:5" ht="13.5" customHeight="1">
      <c r="B21" s="3" t="s">
        <v>7</v>
      </c>
      <c r="C21" s="3" t="s">
        <v>11</v>
      </c>
      <c r="D21" s="3" t="s">
        <v>12</v>
      </c>
      <c r="E21" s="5">
        <v>6299.6900000000005</v>
      </c>
    </row>
    <row r="22" spans="2:5" ht="13.5" customHeight="1">
      <c r="B22" s="3" t="s">
        <v>7</v>
      </c>
      <c r="C22" s="3" t="s">
        <v>13</v>
      </c>
      <c r="D22" s="3" t="s">
        <v>14</v>
      </c>
      <c r="E22" s="5">
        <v>4559.77</v>
      </c>
    </row>
    <row r="23" spans="2:5" ht="13.5" customHeight="1">
      <c r="B23" s="3" t="s">
        <v>7</v>
      </c>
      <c r="C23" s="3" t="s">
        <v>15</v>
      </c>
      <c r="D23" s="3" t="s">
        <v>12</v>
      </c>
      <c r="E23" s="5">
        <v>2210.07</v>
      </c>
    </row>
    <row r="24" spans="2:5" ht="13.5" customHeight="1">
      <c r="B24" s="3" t="s">
        <v>7</v>
      </c>
      <c r="C24" s="3" t="s">
        <v>16</v>
      </c>
      <c r="D24" s="3" t="s">
        <v>12</v>
      </c>
      <c r="E24" s="5">
        <v>1690</v>
      </c>
    </row>
    <row r="25" spans="2:5" ht="13.5" customHeight="1">
      <c r="B25" s="3" t="s">
        <v>7</v>
      </c>
      <c r="C25" s="3" t="s">
        <v>17</v>
      </c>
      <c r="D25" s="3" t="s">
        <v>12</v>
      </c>
      <c r="E25" s="5">
        <v>6300</v>
      </c>
    </row>
    <row r="26" spans="2:5" ht="18" customHeight="1">
      <c r="B26" s="14"/>
      <c r="C26" s="14"/>
      <c r="D26" s="14"/>
      <c r="E26" s="15">
        <v>27574.34</v>
      </c>
    </row>
    <row r="27" spans="2:5" ht="13.5" customHeight="1">
      <c r="B27" s="3" t="s">
        <v>18</v>
      </c>
      <c r="C27" s="3" t="s">
        <v>19</v>
      </c>
      <c r="D27" s="3" t="s">
        <v>20</v>
      </c>
      <c r="E27" s="5">
        <v>37760</v>
      </c>
    </row>
    <row r="28" spans="2:5" ht="18" customHeight="1">
      <c r="B28" s="14"/>
      <c r="C28" s="14"/>
      <c r="D28" s="14"/>
      <c r="E28" s="15">
        <v>37760</v>
      </c>
    </row>
    <row r="29" spans="2:5" ht="13.5" customHeight="1">
      <c r="B29" s="3" t="s">
        <v>21</v>
      </c>
      <c r="C29" s="3" t="s">
        <v>22</v>
      </c>
      <c r="D29" s="3" t="s">
        <v>23</v>
      </c>
      <c r="E29" s="5">
        <v>28724.38</v>
      </c>
    </row>
    <row r="30" spans="2:5" ht="13.5" customHeight="1">
      <c r="B30" s="3" t="s">
        <v>21</v>
      </c>
      <c r="C30" s="3" t="s">
        <v>24</v>
      </c>
      <c r="D30" s="3" t="s">
        <v>25</v>
      </c>
      <c r="E30" s="5">
        <v>27276.02</v>
      </c>
    </row>
    <row r="31" spans="2:5" ht="18" customHeight="1">
      <c r="B31" s="14"/>
      <c r="C31" s="14"/>
      <c r="D31" s="14"/>
      <c r="E31" s="15">
        <v>56000.4</v>
      </c>
    </row>
    <row r="32" spans="2:5" ht="13.5" customHeight="1">
      <c r="B32" s="3" t="s">
        <v>26</v>
      </c>
      <c r="C32" s="3" t="s">
        <v>27</v>
      </c>
      <c r="D32" s="3" t="s">
        <v>28</v>
      </c>
      <c r="E32" s="5">
        <v>12039.94</v>
      </c>
    </row>
    <row r="33" spans="2:5" ht="18" customHeight="1">
      <c r="B33" s="14"/>
      <c r="C33" s="14"/>
      <c r="D33" s="14"/>
      <c r="E33" s="15">
        <v>12039.94</v>
      </c>
    </row>
    <row r="34" spans="2:5" ht="13.5" customHeight="1">
      <c r="B34" s="3" t="s">
        <v>29</v>
      </c>
      <c r="C34" s="3" t="s">
        <v>30</v>
      </c>
      <c r="D34" s="3" t="s">
        <v>31</v>
      </c>
      <c r="E34" s="5">
        <v>53867</v>
      </c>
    </row>
    <row r="35" spans="2:5" ht="13.5" customHeight="1">
      <c r="B35" s="3" t="s">
        <v>29</v>
      </c>
      <c r="C35" s="3" t="s">
        <v>32</v>
      </c>
      <c r="D35" s="3" t="s">
        <v>31</v>
      </c>
      <c r="E35" s="5">
        <v>37996</v>
      </c>
    </row>
    <row r="36" spans="2:5" ht="13.5" customHeight="1">
      <c r="B36" s="3" t="s">
        <v>29</v>
      </c>
      <c r="C36" s="3" t="s">
        <v>33</v>
      </c>
      <c r="D36" s="3" t="s">
        <v>31</v>
      </c>
      <c r="E36" s="5">
        <v>82942.2</v>
      </c>
    </row>
    <row r="37" spans="2:5" ht="13.5" customHeight="1">
      <c r="B37" s="3" t="s">
        <v>29</v>
      </c>
      <c r="C37" s="3" t="s">
        <v>34</v>
      </c>
      <c r="D37" s="3" t="s">
        <v>31</v>
      </c>
      <c r="E37" s="5">
        <v>30585.600000000002</v>
      </c>
    </row>
    <row r="38" spans="2:5" ht="13.5" customHeight="1">
      <c r="B38" s="3" t="s">
        <v>29</v>
      </c>
      <c r="C38" s="3" t="s">
        <v>35</v>
      </c>
      <c r="D38" s="3" t="s">
        <v>31</v>
      </c>
      <c r="E38" s="5">
        <v>112843.40000000001</v>
      </c>
    </row>
    <row r="39" spans="2:5" ht="13.5" customHeight="1">
      <c r="B39" s="3" t="s">
        <v>29</v>
      </c>
      <c r="C39" s="3" t="s">
        <v>36</v>
      </c>
      <c r="D39" s="3" t="s">
        <v>37</v>
      </c>
      <c r="E39" s="5">
        <v>9876.6</v>
      </c>
    </row>
    <row r="40" spans="2:5" ht="18" customHeight="1">
      <c r="B40" s="14"/>
      <c r="C40" s="14"/>
      <c r="D40" s="14"/>
      <c r="E40" s="15">
        <v>328110.8</v>
      </c>
    </row>
    <row r="41" spans="2:5" ht="13.5" customHeight="1">
      <c r="B41" s="3" t="s">
        <v>38</v>
      </c>
      <c r="C41" s="3" t="s">
        <v>39</v>
      </c>
      <c r="D41" s="3" t="s">
        <v>40</v>
      </c>
      <c r="E41" s="5">
        <v>2322</v>
      </c>
    </row>
    <row r="42" spans="2:5" ht="18" customHeight="1">
      <c r="B42" s="14"/>
      <c r="C42" s="14"/>
      <c r="D42" s="14"/>
      <c r="E42" s="15">
        <v>2322</v>
      </c>
    </row>
    <row r="43" spans="2:5" ht="13.5" customHeight="1">
      <c r="B43" s="3" t="s">
        <v>41</v>
      </c>
      <c r="C43" s="3" t="s">
        <v>42</v>
      </c>
      <c r="D43" s="3" t="s">
        <v>43</v>
      </c>
      <c r="E43" s="5">
        <v>1552828.81</v>
      </c>
    </row>
    <row r="44" spans="2:5" ht="13.5" customHeight="1">
      <c r="B44" s="3" t="s">
        <v>41</v>
      </c>
      <c r="C44" s="3" t="s">
        <v>44</v>
      </c>
      <c r="D44" s="3" t="s">
        <v>45</v>
      </c>
      <c r="E44" s="5">
        <v>13608</v>
      </c>
    </row>
    <row r="45" spans="2:5" ht="13.5" customHeight="1">
      <c r="B45" s="3" t="s">
        <v>41</v>
      </c>
      <c r="C45" s="3" t="s">
        <v>46</v>
      </c>
      <c r="D45" s="3" t="s">
        <v>47</v>
      </c>
      <c r="E45" s="5">
        <v>4609.2</v>
      </c>
    </row>
    <row r="46" spans="2:5" ht="18" customHeight="1">
      <c r="B46" s="14"/>
      <c r="C46" s="14"/>
      <c r="D46" s="14"/>
      <c r="E46" s="15">
        <f>+E45+E44+E43</f>
        <v>1571046.01</v>
      </c>
    </row>
    <row r="47" spans="2:5" ht="13.5" customHeight="1">
      <c r="B47" s="3" t="s">
        <v>48</v>
      </c>
      <c r="C47" s="3" t="s">
        <v>49</v>
      </c>
      <c r="D47" s="3" t="s">
        <v>50</v>
      </c>
      <c r="E47" s="5">
        <v>4484</v>
      </c>
    </row>
    <row r="48" spans="2:5" ht="18" customHeight="1">
      <c r="B48" s="14"/>
      <c r="C48" s="14"/>
      <c r="D48" s="14"/>
      <c r="E48" s="15">
        <v>4484</v>
      </c>
    </row>
    <row r="49" spans="2:5" ht="13.5" customHeight="1">
      <c r="B49" s="3" t="s">
        <v>51</v>
      </c>
      <c r="C49" s="3" t="s">
        <v>52</v>
      </c>
      <c r="D49" s="3" t="s">
        <v>53</v>
      </c>
      <c r="E49" s="5">
        <v>7266.4400000000005</v>
      </c>
    </row>
    <row r="50" spans="2:5" ht="13.5" customHeight="1">
      <c r="B50" s="3" t="s">
        <v>51</v>
      </c>
      <c r="C50" s="3" t="s">
        <v>54</v>
      </c>
      <c r="D50" s="3" t="s">
        <v>55</v>
      </c>
      <c r="E50" s="5">
        <v>80752.93</v>
      </c>
    </row>
    <row r="51" spans="2:5" ht="18" customHeight="1">
      <c r="B51" s="14"/>
      <c r="C51" s="14"/>
      <c r="D51" s="14"/>
      <c r="E51" s="15">
        <v>88019.38</v>
      </c>
    </row>
    <row r="52" spans="2:5" ht="13.5" customHeight="1">
      <c r="B52" s="3" t="s">
        <v>56</v>
      </c>
      <c r="C52" s="3" t="s">
        <v>57</v>
      </c>
      <c r="D52" s="3" t="s">
        <v>58</v>
      </c>
      <c r="E52" s="5">
        <v>5988.5</v>
      </c>
    </row>
    <row r="53" spans="2:5" ht="13.5" customHeight="1">
      <c r="B53" s="3" t="s">
        <v>56</v>
      </c>
      <c r="C53" s="3" t="s">
        <v>59</v>
      </c>
      <c r="D53" s="3" t="s">
        <v>58</v>
      </c>
      <c r="E53" s="5">
        <v>6519.5</v>
      </c>
    </row>
    <row r="54" spans="2:5" ht="18" customHeight="1">
      <c r="B54" s="14"/>
      <c r="C54" s="14"/>
      <c r="D54" s="14"/>
      <c r="E54" s="15">
        <v>12508</v>
      </c>
    </row>
    <row r="55" spans="2:5" ht="13.5" customHeight="1">
      <c r="B55" s="3" t="s">
        <v>60</v>
      </c>
      <c r="C55" s="3" t="s">
        <v>61</v>
      </c>
      <c r="D55" s="3" t="s">
        <v>62</v>
      </c>
      <c r="E55" s="5">
        <v>103200</v>
      </c>
    </row>
    <row r="56" spans="2:5" ht="18" customHeight="1">
      <c r="B56" s="14"/>
      <c r="C56" s="14"/>
      <c r="D56" s="14"/>
      <c r="E56" s="15">
        <v>103200</v>
      </c>
    </row>
    <row r="57" spans="2:5" ht="13.5" customHeight="1">
      <c r="B57" s="3" t="s">
        <v>63</v>
      </c>
      <c r="C57" s="3" t="s">
        <v>64</v>
      </c>
      <c r="D57" s="3" t="s">
        <v>65</v>
      </c>
      <c r="E57" s="5">
        <v>43972.5</v>
      </c>
    </row>
    <row r="58" spans="2:5" ht="18" customHeight="1">
      <c r="B58" s="14"/>
      <c r="C58" s="14"/>
      <c r="D58" s="14"/>
      <c r="E58" s="15">
        <v>43972.5</v>
      </c>
    </row>
    <row r="59" spans="2:5" ht="13.5" customHeight="1">
      <c r="B59" s="3" t="s">
        <v>66</v>
      </c>
      <c r="C59" s="3" t="s">
        <v>67</v>
      </c>
      <c r="D59" s="3" t="s">
        <v>68</v>
      </c>
      <c r="E59" s="5">
        <v>308700</v>
      </c>
    </row>
    <row r="60" spans="2:5" ht="18" customHeight="1">
      <c r="B60" s="14"/>
      <c r="C60" s="14"/>
      <c r="D60" s="14"/>
      <c r="E60" s="15">
        <v>308700</v>
      </c>
    </row>
    <row r="61" spans="2:5" ht="13.5" customHeight="1">
      <c r="B61" s="3" t="s">
        <v>69</v>
      </c>
      <c r="C61" s="3" t="s">
        <v>70</v>
      </c>
      <c r="D61" s="3" t="s">
        <v>71</v>
      </c>
      <c r="E61" s="5">
        <v>324349.63</v>
      </c>
    </row>
    <row r="62" spans="2:5" ht="13.5" customHeight="1">
      <c r="B62" s="3" t="s">
        <v>69</v>
      </c>
      <c r="C62" s="3" t="s">
        <v>72</v>
      </c>
      <c r="D62" s="3" t="s">
        <v>73</v>
      </c>
      <c r="E62" s="5">
        <v>177564.91</v>
      </c>
    </row>
    <row r="63" spans="2:5" ht="13.5" customHeight="1">
      <c r="B63" s="3" t="s">
        <v>69</v>
      </c>
      <c r="C63" s="3" t="s">
        <v>74</v>
      </c>
      <c r="D63" s="3" t="s">
        <v>75</v>
      </c>
      <c r="E63" s="5">
        <v>5982.74</v>
      </c>
    </row>
    <row r="64" spans="2:5" ht="18" customHeight="1">
      <c r="B64" s="14"/>
      <c r="C64" s="14"/>
      <c r="D64" s="14"/>
      <c r="E64" s="15">
        <v>507896.53</v>
      </c>
    </row>
    <row r="65" spans="2:5" ht="13.5" customHeight="1">
      <c r="B65" s="3" t="s">
        <v>76</v>
      </c>
      <c r="C65" s="3" t="s">
        <v>77</v>
      </c>
      <c r="D65" s="3" t="s">
        <v>78</v>
      </c>
      <c r="E65" s="5">
        <v>24870.9</v>
      </c>
    </row>
    <row r="66" spans="2:5" ht="18" customHeight="1">
      <c r="B66" s="14"/>
      <c r="C66" s="14"/>
      <c r="D66" s="14"/>
      <c r="E66" s="15">
        <v>24870.9</v>
      </c>
    </row>
    <row r="67" spans="2:5" ht="13.5" customHeight="1">
      <c r="B67" s="3" t="s">
        <v>79</v>
      </c>
      <c r="C67" s="3" t="s">
        <v>80</v>
      </c>
      <c r="D67" s="3" t="s">
        <v>81</v>
      </c>
      <c r="E67" s="5">
        <v>11800</v>
      </c>
    </row>
    <row r="68" spans="2:5" ht="13.5" customHeight="1">
      <c r="B68" s="3" t="s">
        <v>79</v>
      </c>
      <c r="C68" s="3" t="s">
        <v>82</v>
      </c>
      <c r="D68" s="3" t="s">
        <v>83</v>
      </c>
      <c r="E68" s="5">
        <v>11800</v>
      </c>
    </row>
    <row r="69" spans="2:5" ht="18" customHeight="1">
      <c r="B69" s="14"/>
      <c r="C69" s="14"/>
      <c r="D69" s="14"/>
      <c r="E69" s="15">
        <v>23600</v>
      </c>
    </row>
    <row r="70" spans="2:5" ht="13.5" customHeight="1">
      <c r="B70" s="3" t="s">
        <v>84</v>
      </c>
      <c r="C70" s="3" t="s">
        <v>85</v>
      </c>
      <c r="D70" s="3" t="s">
        <v>86</v>
      </c>
      <c r="E70" s="5">
        <v>277300</v>
      </c>
    </row>
    <row r="71" spans="2:5" ht="18" customHeight="1">
      <c r="B71" s="14"/>
      <c r="C71" s="14"/>
      <c r="D71" s="14"/>
      <c r="E71" s="15">
        <v>277300</v>
      </c>
    </row>
    <row r="72" spans="2:5" ht="13.5" customHeight="1">
      <c r="B72" s="3" t="s">
        <v>88</v>
      </c>
      <c r="C72" s="3" t="s">
        <v>89</v>
      </c>
      <c r="D72" s="3" t="s">
        <v>90</v>
      </c>
      <c r="E72" s="5">
        <v>153400</v>
      </c>
    </row>
    <row r="73" spans="2:5" ht="18" customHeight="1">
      <c r="B73" s="14"/>
      <c r="C73" s="14"/>
      <c r="D73" s="14"/>
      <c r="E73" s="15">
        <v>153400</v>
      </c>
    </row>
    <row r="74" spans="2:5" ht="13.5" customHeight="1">
      <c r="B74" s="3" t="s">
        <v>91</v>
      </c>
      <c r="D74" s="3" t="s">
        <v>92</v>
      </c>
      <c r="E74" s="5">
        <v>14160</v>
      </c>
    </row>
    <row r="75" spans="2:5" ht="18" customHeight="1">
      <c r="B75" s="14"/>
      <c r="C75" s="14"/>
      <c r="D75" s="14"/>
      <c r="E75" s="15">
        <v>14160</v>
      </c>
    </row>
    <row r="76" spans="2:5" ht="13.5" customHeight="1">
      <c r="B76" s="3" t="s">
        <v>93</v>
      </c>
      <c r="C76" s="3" t="s">
        <v>94</v>
      </c>
      <c r="D76" s="3" t="s">
        <v>95</v>
      </c>
      <c r="E76" s="5">
        <v>30503</v>
      </c>
    </row>
    <row r="77" spans="2:5" ht="18" customHeight="1">
      <c r="B77" s="14"/>
      <c r="C77" s="14"/>
      <c r="D77" s="14"/>
      <c r="E77" s="15">
        <v>30503</v>
      </c>
    </row>
    <row r="78" spans="2:5" ht="13.5" customHeight="1">
      <c r="B78" s="3" t="s">
        <v>96</v>
      </c>
      <c r="C78" s="3" t="s">
        <v>87</v>
      </c>
      <c r="D78" s="3" t="s">
        <v>97</v>
      </c>
      <c r="E78" s="5">
        <v>56787.5</v>
      </c>
    </row>
    <row r="79" spans="2:5" ht="18" customHeight="1">
      <c r="B79" s="14"/>
      <c r="C79" s="14"/>
      <c r="D79" s="14"/>
      <c r="E79" s="15">
        <v>56787.5</v>
      </c>
    </row>
    <row r="80" spans="2:5" ht="13.5" customHeight="1">
      <c r="B80" s="3" t="s">
        <v>98</v>
      </c>
      <c r="C80" s="3" t="s">
        <v>99</v>
      </c>
      <c r="D80" s="3" t="s">
        <v>100</v>
      </c>
      <c r="E80" s="5">
        <v>33925</v>
      </c>
    </row>
    <row r="81" spans="2:5" ht="12.75">
      <c r="B81" s="3" t="s">
        <v>98</v>
      </c>
      <c r="C81" s="3" t="s">
        <v>101</v>
      </c>
      <c r="D81" s="3" t="s">
        <v>101</v>
      </c>
      <c r="E81" s="5">
        <v>18172</v>
      </c>
    </row>
    <row r="82" spans="2:5" ht="18" customHeight="1">
      <c r="B82" s="14"/>
      <c r="C82" s="14"/>
      <c r="D82" s="14"/>
      <c r="E82" s="15">
        <v>52097</v>
      </c>
    </row>
    <row r="83" spans="2:5" ht="13.5" customHeight="1">
      <c r="B83" s="3" t="s">
        <v>102</v>
      </c>
      <c r="C83" s="3" t="s">
        <v>103</v>
      </c>
      <c r="D83" s="3" t="s">
        <v>104</v>
      </c>
      <c r="E83" s="5">
        <v>33645.93</v>
      </c>
    </row>
    <row r="84" spans="2:5" ht="18" customHeight="1">
      <c r="B84" s="14"/>
      <c r="C84" s="14"/>
      <c r="D84" s="14"/>
      <c r="E84" s="15">
        <v>33645.93</v>
      </c>
    </row>
    <row r="85" spans="2:5" ht="13.5" customHeight="1">
      <c r="B85" s="3" t="s">
        <v>105</v>
      </c>
      <c r="C85" s="3" t="s">
        <v>106</v>
      </c>
      <c r="D85" s="3" t="s">
        <v>107</v>
      </c>
      <c r="E85" s="5">
        <v>380341.8</v>
      </c>
    </row>
    <row r="86" spans="2:5" ht="18" customHeight="1">
      <c r="B86" s="14"/>
      <c r="C86" s="14"/>
      <c r="D86" s="14"/>
      <c r="E86" s="15">
        <v>380341.78</v>
      </c>
    </row>
    <row r="87" spans="2:5" ht="12.75">
      <c r="B87" s="35" t="s">
        <v>108</v>
      </c>
      <c r="C87" s="3" t="s">
        <v>109</v>
      </c>
      <c r="D87" s="35" t="s">
        <v>110</v>
      </c>
      <c r="E87" s="34">
        <v>199.99</v>
      </c>
    </row>
    <row r="88" spans="2:5" ht="0.75" customHeight="1">
      <c r="B88" s="35"/>
      <c r="D88" s="35"/>
      <c r="E88" s="34"/>
    </row>
    <row r="89" spans="2:5" ht="12.75">
      <c r="B89" s="35" t="s">
        <v>108</v>
      </c>
      <c r="C89" s="3" t="s">
        <v>111</v>
      </c>
      <c r="D89" s="35" t="s">
        <v>112</v>
      </c>
      <c r="E89" s="34">
        <v>128006</v>
      </c>
    </row>
    <row r="90" spans="2:5" ht="0.75" customHeight="1">
      <c r="B90" s="35"/>
      <c r="D90" s="35"/>
      <c r="E90" s="34"/>
    </row>
    <row r="91" spans="2:5" ht="12.75">
      <c r="B91" s="6" t="s">
        <v>108</v>
      </c>
      <c r="C91" s="3" t="s">
        <v>113</v>
      </c>
      <c r="D91" s="3" t="s">
        <v>114</v>
      </c>
      <c r="E91" s="5">
        <v>69519</v>
      </c>
    </row>
    <row r="92" spans="2:5" ht="17.25" customHeight="1">
      <c r="B92" s="3" t="s">
        <v>108</v>
      </c>
      <c r="C92" s="3" t="s">
        <v>115</v>
      </c>
      <c r="D92" s="6" t="s">
        <v>110</v>
      </c>
      <c r="E92" s="5">
        <v>8017.77</v>
      </c>
    </row>
    <row r="93" spans="2:5" ht="12" customHeight="1">
      <c r="B93" s="6" t="s">
        <v>108</v>
      </c>
      <c r="C93" s="3" t="s">
        <v>116</v>
      </c>
      <c r="D93" s="6" t="s">
        <v>117</v>
      </c>
      <c r="E93" s="7">
        <v>857832.02</v>
      </c>
    </row>
    <row r="94" spans="2:5" ht="18" customHeight="1">
      <c r="B94" s="14"/>
      <c r="C94" s="14"/>
      <c r="D94" s="14"/>
      <c r="E94" s="15">
        <v>1063574.75</v>
      </c>
    </row>
    <row r="95" spans="2:5" ht="13.5" customHeight="1">
      <c r="B95" s="3" t="s">
        <v>118</v>
      </c>
      <c r="C95" s="3" t="s">
        <v>119</v>
      </c>
      <c r="D95" s="3" t="s">
        <v>120</v>
      </c>
      <c r="E95" s="5">
        <v>255093.16</v>
      </c>
    </row>
    <row r="96" spans="2:5" ht="13.5" customHeight="1">
      <c r="B96" s="3" t="s">
        <v>118</v>
      </c>
      <c r="C96" s="3" t="s">
        <v>121</v>
      </c>
      <c r="D96" s="3" t="s">
        <v>122</v>
      </c>
      <c r="E96" s="5">
        <v>255093.16</v>
      </c>
    </row>
    <row r="97" spans="2:5" ht="18" customHeight="1">
      <c r="B97" s="14"/>
      <c r="C97" s="14"/>
      <c r="D97" s="14"/>
      <c r="E97" s="15">
        <f>+E95+E96</f>
        <v>510186.32</v>
      </c>
    </row>
    <row r="98" spans="2:5" ht="13.5" customHeight="1">
      <c r="B98" s="3" t="s">
        <v>123</v>
      </c>
      <c r="C98" s="3" t="s">
        <v>124</v>
      </c>
      <c r="D98" s="3" t="s">
        <v>125</v>
      </c>
      <c r="E98" s="5">
        <v>1180</v>
      </c>
    </row>
    <row r="99" spans="2:5" ht="13.5" customHeight="1">
      <c r="B99" s="3" t="s">
        <v>123</v>
      </c>
      <c r="C99" s="3" t="s">
        <v>126</v>
      </c>
      <c r="D99" s="3" t="s">
        <v>127</v>
      </c>
      <c r="E99" s="5">
        <v>2961</v>
      </c>
    </row>
    <row r="100" spans="2:5" ht="13.5" customHeight="1">
      <c r="B100" s="3" t="s">
        <v>123</v>
      </c>
      <c r="C100" s="3" t="s">
        <v>128</v>
      </c>
      <c r="D100" s="3" t="s">
        <v>127</v>
      </c>
      <c r="E100" s="5">
        <v>2632</v>
      </c>
    </row>
    <row r="101" spans="2:5" ht="13.5" customHeight="1">
      <c r="B101" s="3" t="s">
        <v>123</v>
      </c>
      <c r="C101" s="3" t="s">
        <v>129</v>
      </c>
      <c r="D101" s="3" t="s">
        <v>130</v>
      </c>
      <c r="E101" s="5">
        <v>800</v>
      </c>
    </row>
    <row r="102" spans="2:5" ht="13.5" customHeight="1">
      <c r="B102" s="3" t="s">
        <v>123</v>
      </c>
      <c r="C102" s="3" t="s">
        <v>131</v>
      </c>
      <c r="D102" s="3" t="s">
        <v>47</v>
      </c>
      <c r="E102" s="5">
        <v>6900</v>
      </c>
    </row>
    <row r="103" spans="2:5" ht="13.5" customHeight="1">
      <c r="B103" s="3" t="s">
        <v>123</v>
      </c>
      <c r="C103" s="3" t="s">
        <v>132</v>
      </c>
      <c r="D103" s="3" t="s">
        <v>133</v>
      </c>
      <c r="E103" s="5">
        <v>2000</v>
      </c>
    </row>
    <row r="104" spans="2:5" ht="13.5" customHeight="1">
      <c r="B104" s="3" t="s">
        <v>123</v>
      </c>
      <c r="C104" s="3" t="s">
        <v>134</v>
      </c>
      <c r="D104" s="3" t="s">
        <v>135</v>
      </c>
      <c r="E104" s="5">
        <v>3600</v>
      </c>
    </row>
    <row r="105" spans="2:5" ht="13.5" customHeight="1">
      <c r="B105" s="3" t="s">
        <v>123</v>
      </c>
      <c r="C105" s="3" t="s">
        <v>136</v>
      </c>
      <c r="D105" s="3" t="s">
        <v>137</v>
      </c>
      <c r="E105" s="5">
        <v>20</v>
      </c>
    </row>
    <row r="106" spans="2:5" ht="13.5" customHeight="1">
      <c r="B106" s="3" t="s">
        <v>123</v>
      </c>
      <c r="C106" s="3" t="s">
        <v>138</v>
      </c>
      <c r="D106" s="3" t="s">
        <v>139</v>
      </c>
      <c r="E106" s="5">
        <v>1600</v>
      </c>
    </row>
    <row r="107" spans="2:5" ht="13.5" customHeight="1">
      <c r="B107" s="3" t="s">
        <v>123</v>
      </c>
      <c r="C107" s="3" t="s">
        <v>140</v>
      </c>
      <c r="D107" s="3" t="s">
        <v>141</v>
      </c>
      <c r="E107" s="5">
        <v>26.03</v>
      </c>
    </row>
    <row r="108" spans="2:5" ht="13.5" customHeight="1">
      <c r="B108" s="3" t="s">
        <v>123</v>
      </c>
      <c r="C108" s="3" t="s">
        <v>142</v>
      </c>
      <c r="D108" s="3" t="s">
        <v>47</v>
      </c>
      <c r="E108" s="5">
        <v>800</v>
      </c>
    </row>
    <row r="109" spans="2:5" ht="13.5" customHeight="1">
      <c r="B109" s="3" t="s">
        <v>123</v>
      </c>
      <c r="C109" s="3" t="s">
        <v>143</v>
      </c>
      <c r="D109" s="3" t="s">
        <v>12</v>
      </c>
      <c r="E109" s="5">
        <v>1150</v>
      </c>
    </row>
    <row r="110" spans="2:5" ht="13.5" customHeight="1">
      <c r="B110" s="3" t="s">
        <v>123</v>
      </c>
      <c r="C110" s="3" t="s">
        <v>144</v>
      </c>
      <c r="D110" s="3" t="s">
        <v>145</v>
      </c>
      <c r="E110" s="5">
        <v>4800</v>
      </c>
    </row>
    <row r="111" spans="2:5" ht="13.5" customHeight="1">
      <c r="B111" s="3" t="s">
        <v>123</v>
      </c>
      <c r="C111" s="3" t="s">
        <v>146</v>
      </c>
      <c r="D111" s="3" t="s">
        <v>147</v>
      </c>
      <c r="E111" s="5">
        <v>800</v>
      </c>
    </row>
    <row r="112" spans="2:5" ht="13.5" customHeight="1">
      <c r="B112" s="3" t="s">
        <v>123</v>
      </c>
      <c r="C112" s="3" t="s">
        <v>148</v>
      </c>
      <c r="D112" s="3" t="s">
        <v>149</v>
      </c>
      <c r="E112" s="5">
        <v>1320</v>
      </c>
    </row>
    <row r="113" spans="2:5" ht="13.5" customHeight="1">
      <c r="B113" s="3" t="s">
        <v>123</v>
      </c>
      <c r="C113" s="3" t="s">
        <v>150</v>
      </c>
      <c r="D113" s="3" t="s">
        <v>149</v>
      </c>
      <c r="E113" s="5">
        <v>1045</v>
      </c>
    </row>
    <row r="114" spans="2:5" ht="13.5" customHeight="1">
      <c r="B114" s="3" t="s">
        <v>123</v>
      </c>
      <c r="C114" s="3" t="s">
        <v>151</v>
      </c>
      <c r="D114" s="3" t="s">
        <v>127</v>
      </c>
      <c r="E114" s="5">
        <v>7130</v>
      </c>
    </row>
    <row r="115" spans="2:5" ht="13.5" customHeight="1">
      <c r="B115" s="3" t="s">
        <v>123</v>
      </c>
      <c r="C115" s="3" t="s">
        <v>152</v>
      </c>
      <c r="D115" s="3" t="s">
        <v>145</v>
      </c>
      <c r="E115" s="5">
        <v>8050</v>
      </c>
    </row>
    <row r="116" spans="2:5" ht="13.5" customHeight="1">
      <c r="B116" s="3" t="s">
        <v>123</v>
      </c>
      <c r="C116" s="3" t="s">
        <v>153</v>
      </c>
      <c r="D116" s="3" t="s">
        <v>154</v>
      </c>
      <c r="E116" s="5">
        <v>5750</v>
      </c>
    </row>
    <row r="117" spans="2:5" ht="13.5" customHeight="1">
      <c r="B117" s="3" t="s">
        <v>123</v>
      </c>
      <c r="C117" s="3" t="s">
        <v>155</v>
      </c>
      <c r="D117" s="3" t="s">
        <v>156</v>
      </c>
      <c r="E117" s="5">
        <v>935</v>
      </c>
    </row>
    <row r="118" spans="2:5" ht="13.5" customHeight="1">
      <c r="B118" s="3" t="s">
        <v>123</v>
      </c>
      <c r="C118" s="3" t="s">
        <v>157</v>
      </c>
      <c r="D118" s="3" t="s">
        <v>127</v>
      </c>
      <c r="E118" s="5">
        <v>1155</v>
      </c>
    </row>
    <row r="119" spans="2:5" ht="13.5" customHeight="1">
      <c r="B119" s="3" t="s">
        <v>123</v>
      </c>
      <c r="C119" s="3" t="s">
        <v>158</v>
      </c>
      <c r="D119" s="3" t="s">
        <v>159</v>
      </c>
      <c r="E119" s="5">
        <v>5750</v>
      </c>
    </row>
    <row r="120" spans="2:5" ht="13.5" customHeight="1">
      <c r="B120" s="3" t="s">
        <v>123</v>
      </c>
      <c r="C120" s="3" t="s">
        <v>160</v>
      </c>
      <c r="D120" s="3" t="s">
        <v>159</v>
      </c>
      <c r="E120" s="5">
        <v>11500</v>
      </c>
    </row>
    <row r="121" spans="2:5" ht="18" customHeight="1">
      <c r="B121" s="14"/>
      <c r="C121" s="14"/>
      <c r="D121" s="14"/>
      <c r="E121" s="15">
        <v>71904.03</v>
      </c>
    </row>
    <row r="122" spans="2:5" ht="13.5" customHeight="1">
      <c r="B122" s="3" t="s">
        <v>161</v>
      </c>
      <c r="C122" s="3" t="s">
        <v>162</v>
      </c>
      <c r="D122" s="3" t="s">
        <v>163</v>
      </c>
      <c r="E122" s="5">
        <v>7100</v>
      </c>
    </row>
    <row r="123" spans="2:5" ht="13.5" customHeight="1">
      <c r="B123" s="3" t="s">
        <v>161</v>
      </c>
      <c r="C123" s="3" t="s">
        <v>164</v>
      </c>
      <c r="D123" s="3" t="s">
        <v>165</v>
      </c>
      <c r="E123" s="5">
        <v>22400</v>
      </c>
    </row>
    <row r="124" spans="2:5" ht="18" customHeight="1">
      <c r="B124" s="14"/>
      <c r="C124" s="14"/>
      <c r="D124" s="14"/>
      <c r="E124" s="15">
        <v>29500</v>
      </c>
    </row>
    <row r="125" spans="2:5" ht="13.5" customHeight="1">
      <c r="B125" s="3" t="s">
        <v>167</v>
      </c>
      <c r="C125" s="3" t="s">
        <v>168</v>
      </c>
      <c r="D125" s="3" t="s">
        <v>169</v>
      </c>
      <c r="E125" s="5">
        <v>16166</v>
      </c>
    </row>
    <row r="126" spans="2:5" ht="18" customHeight="1">
      <c r="B126" s="14"/>
      <c r="C126" s="14"/>
      <c r="D126" s="14"/>
      <c r="E126" s="15">
        <v>16166</v>
      </c>
    </row>
    <row r="127" spans="2:5" ht="13.5" customHeight="1">
      <c r="B127" s="3" t="s">
        <v>170</v>
      </c>
      <c r="C127" s="3" t="s">
        <v>171</v>
      </c>
      <c r="D127" s="3" t="s">
        <v>172</v>
      </c>
      <c r="E127" s="5">
        <v>165955.2</v>
      </c>
    </row>
    <row r="128" spans="2:5" ht="18" customHeight="1">
      <c r="B128" s="14"/>
      <c r="C128" s="14"/>
      <c r="D128" s="14"/>
      <c r="E128" s="15">
        <v>165955.2</v>
      </c>
    </row>
    <row r="129" spans="2:5" ht="13.5" customHeight="1">
      <c r="B129" s="3" t="s">
        <v>173</v>
      </c>
      <c r="C129" s="3" t="s">
        <v>174</v>
      </c>
      <c r="D129" s="3" t="s">
        <v>175</v>
      </c>
      <c r="E129" s="5">
        <v>15394.48</v>
      </c>
    </row>
    <row r="130" spans="2:5" ht="18" customHeight="1">
      <c r="B130" s="14"/>
      <c r="C130" s="14"/>
      <c r="D130" s="14"/>
      <c r="E130" s="15">
        <v>15394.460000000001</v>
      </c>
    </row>
    <row r="131" spans="2:5" ht="13.5" customHeight="1">
      <c r="B131" s="3" t="s">
        <v>176</v>
      </c>
      <c r="C131" s="3" t="s">
        <v>177</v>
      </c>
      <c r="D131" s="3" t="s">
        <v>178</v>
      </c>
      <c r="E131" s="5">
        <v>32284.8</v>
      </c>
    </row>
    <row r="132" spans="2:5" ht="18" customHeight="1">
      <c r="B132" s="14"/>
      <c r="C132" s="14"/>
      <c r="D132" s="14"/>
      <c r="E132" s="15">
        <v>32284.8</v>
      </c>
    </row>
    <row r="133" spans="2:5" ht="13.5" customHeight="1">
      <c r="B133" s="3" t="s">
        <v>179</v>
      </c>
      <c r="C133" s="3" t="s">
        <v>180</v>
      </c>
      <c r="D133" s="3" t="s">
        <v>178</v>
      </c>
      <c r="E133" s="5">
        <v>35046</v>
      </c>
    </row>
    <row r="134" spans="2:5" ht="18" customHeight="1">
      <c r="B134" s="14"/>
      <c r="C134" s="14"/>
      <c r="D134" s="14"/>
      <c r="E134" s="15">
        <v>35046</v>
      </c>
    </row>
    <row r="135" spans="2:5" ht="13.5" customHeight="1">
      <c r="B135" s="3" t="s">
        <v>181</v>
      </c>
      <c r="C135" s="3" t="s">
        <v>182</v>
      </c>
      <c r="D135" s="3" t="s">
        <v>183</v>
      </c>
      <c r="E135" s="5">
        <v>14974.2</v>
      </c>
    </row>
    <row r="136" spans="2:5" ht="13.5" customHeight="1">
      <c r="B136" s="3" t="s">
        <v>181</v>
      </c>
      <c r="C136" s="3" t="s">
        <v>184</v>
      </c>
      <c r="D136" s="3" t="s">
        <v>185</v>
      </c>
      <c r="E136" s="5">
        <v>12685</v>
      </c>
    </row>
    <row r="137" spans="2:5" ht="13.5" customHeight="1">
      <c r="B137" s="3" t="s">
        <v>181</v>
      </c>
      <c r="C137" s="3" t="s">
        <v>186</v>
      </c>
      <c r="D137" s="3" t="s">
        <v>187</v>
      </c>
      <c r="E137" s="5">
        <v>3894</v>
      </c>
    </row>
    <row r="138" spans="2:5" ht="13.5" customHeight="1">
      <c r="B138" s="3" t="s">
        <v>181</v>
      </c>
      <c r="C138" s="3" t="s">
        <v>188</v>
      </c>
      <c r="D138" s="3" t="s">
        <v>187</v>
      </c>
      <c r="E138" s="5">
        <v>7929.6</v>
      </c>
    </row>
    <row r="139" spans="2:5" ht="13.5" customHeight="1">
      <c r="B139" s="3" t="s">
        <v>181</v>
      </c>
      <c r="C139" s="3" t="s">
        <v>189</v>
      </c>
      <c r="D139" s="3" t="s">
        <v>187</v>
      </c>
      <c r="E139" s="5">
        <v>4690.5</v>
      </c>
    </row>
    <row r="140" spans="2:5" ht="13.5" customHeight="1">
      <c r="B140" s="3" t="s">
        <v>181</v>
      </c>
      <c r="C140" s="3" t="s">
        <v>190</v>
      </c>
      <c r="D140" s="3" t="s">
        <v>187</v>
      </c>
      <c r="E140" s="5">
        <v>62835</v>
      </c>
    </row>
    <row r="141" spans="2:5" ht="13.5" customHeight="1">
      <c r="B141" s="3" t="s">
        <v>181</v>
      </c>
      <c r="C141" s="3" t="s">
        <v>191</v>
      </c>
      <c r="D141" s="3" t="s">
        <v>187</v>
      </c>
      <c r="E141" s="5">
        <v>23128</v>
      </c>
    </row>
    <row r="142" spans="2:5" ht="13.5" customHeight="1">
      <c r="B142" s="3" t="s">
        <v>181</v>
      </c>
      <c r="C142" s="3" t="s">
        <v>192</v>
      </c>
      <c r="D142" s="3" t="s">
        <v>193</v>
      </c>
      <c r="E142" s="5">
        <v>112926</v>
      </c>
    </row>
    <row r="143" spans="2:5" ht="13.5" customHeight="1">
      <c r="B143" s="3" t="s">
        <v>181</v>
      </c>
      <c r="C143" s="3" t="s">
        <v>194</v>
      </c>
      <c r="D143" s="3" t="s">
        <v>187</v>
      </c>
      <c r="E143" s="5">
        <v>12154</v>
      </c>
    </row>
    <row r="144" spans="2:5" ht="13.5" customHeight="1">
      <c r="B144" s="3" t="s">
        <v>181</v>
      </c>
      <c r="C144" s="3" t="s">
        <v>195</v>
      </c>
      <c r="D144" s="3" t="s">
        <v>187</v>
      </c>
      <c r="E144" s="5">
        <v>5693.5</v>
      </c>
    </row>
    <row r="145" spans="2:5" ht="13.5" customHeight="1">
      <c r="B145" s="3" t="s">
        <v>181</v>
      </c>
      <c r="C145" s="3" t="s">
        <v>196</v>
      </c>
      <c r="D145" s="3" t="s">
        <v>187</v>
      </c>
      <c r="E145" s="5">
        <v>6785</v>
      </c>
    </row>
    <row r="146" spans="2:5" ht="18" customHeight="1">
      <c r="B146" s="14"/>
      <c r="C146" s="14"/>
      <c r="D146" s="14"/>
      <c r="E146" s="15">
        <v>267694.8</v>
      </c>
    </row>
    <row r="147" spans="2:5" ht="13.5" customHeight="1">
      <c r="B147" s="3" t="s">
        <v>197</v>
      </c>
      <c r="C147" s="3" t="s">
        <v>198</v>
      </c>
      <c r="D147" s="3" t="s">
        <v>199</v>
      </c>
      <c r="E147" s="5">
        <v>70000</v>
      </c>
    </row>
    <row r="148" spans="2:5" ht="18" customHeight="1">
      <c r="B148" s="14"/>
      <c r="C148" s="14"/>
      <c r="D148" s="14"/>
      <c r="E148" s="15">
        <v>70000</v>
      </c>
    </row>
    <row r="149" spans="2:5" ht="13.5" customHeight="1">
      <c r="B149" s="3" t="s">
        <v>200</v>
      </c>
      <c r="C149" s="3" t="s">
        <v>99</v>
      </c>
      <c r="D149" s="3" t="s">
        <v>201</v>
      </c>
      <c r="E149" s="5">
        <v>85550</v>
      </c>
    </row>
    <row r="150" spans="2:5" ht="18" customHeight="1">
      <c r="B150" s="14"/>
      <c r="C150" s="14"/>
      <c r="D150" s="14"/>
      <c r="E150" s="15">
        <v>85550</v>
      </c>
    </row>
    <row r="151" spans="2:5" ht="13.5" customHeight="1">
      <c r="B151" s="3" t="s">
        <v>202</v>
      </c>
      <c r="C151" s="3" t="s">
        <v>203</v>
      </c>
      <c r="D151" s="3" t="s">
        <v>204</v>
      </c>
      <c r="E151" s="5">
        <v>106905</v>
      </c>
    </row>
    <row r="152" spans="2:5" ht="18" customHeight="1">
      <c r="B152" s="14"/>
      <c r="C152" s="14"/>
      <c r="D152" s="14"/>
      <c r="E152" s="15">
        <v>106905</v>
      </c>
    </row>
    <row r="153" spans="2:5" ht="12.75">
      <c r="B153" s="6" t="s">
        <v>205</v>
      </c>
      <c r="C153" s="3" t="s">
        <v>206</v>
      </c>
      <c r="D153" s="3" t="s">
        <v>207</v>
      </c>
      <c r="E153" s="5">
        <v>260333.47</v>
      </c>
    </row>
    <row r="154" spans="2:5" ht="18" customHeight="1">
      <c r="B154" s="14"/>
      <c r="C154" s="14"/>
      <c r="D154" s="14"/>
      <c r="E154" s="15">
        <v>260333.47</v>
      </c>
    </row>
    <row r="155" spans="2:5" ht="12.75">
      <c r="B155" s="3" t="s">
        <v>208</v>
      </c>
      <c r="C155" s="3" t="s">
        <v>209</v>
      </c>
      <c r="D155" s="6" t="s">
        <v>210</v>
      </c>
      <c r="E155" s="5">
        <v>2449.91</v>
      </c>
    </row>
    <row r="156" spans="2:5" ht="18" customHeight="1">
      <c r="B156" s="14"/>
      <c r="C156" s="14"/>
      <c r="D156" s="14"/>
      <c r="E156" s="15">
        <v>2449.91</v>
      </c>
    </row>
    <row r="157" spans="2:5" ht="13.5" customHeight="1">
      <c r="B157" s="3" t="s">
        <v>211</v>
      </c>
      <c r="C157" s="3" t="s">
        <v>212</v>
      </c>
      <c r="D157" s="3" t="s">
        <v>213</v>
      </c>
      <c r="E157" s="5">
        <v>5637.6</v>
      </c>
    </row>
    <row r="158" spans="2:5" ht="18" customHeight="1">
      <c r="B158" s="14"/>
      <c r="C158" s="14"/>
      <c r="D158" s="14"/>
      <c r="E158" s="15">
        <v>5637.6</v>
      </c>
    </row>
    <row r="159" spans="2:5" ht="13.5" customHeight="1">
      <c r="B159" s="3" t="s">
        <v>214</v>
      </c>
      <c r="C159" s="3" t="s">
        <v>215</v>
      </c>
      <c r="D159" s="3" t="s">
        <v>216</v>
      </c>
      <c r="E159" s="5">
        <v>17692.26</v>
      </c>
    </row>
    <row r="160" spans="2:5" ht="18" customHeight="1">
      <c r="B160" s="14"/>
      <c r="C160" s="14"/>
      <c r="D160" s="14"/>
      <c r="E160" s="15">
        <v>17692.25</v>
      </c>
    </row>
    <row r="161" spans="2:5" ht="12.75">
      <c r="B161" s="6" t="s">
        <v>217</v>
      </c>
      <c r="C161" s="3" t="s">
        <v>121</v>
      </c>
      <c r="D161" s="3" t="s">
        <v>218</v>
      </c>
      <c r="E161" s="5">
        <v>238832</v>
      </c>
    </row>
    <row r="162" spans="2:5" ht="18" customHeight="1">
      <c r="B162" s="14"/>
      <c r="C162" s="14"/>
      <c r="D162" s="14"/>
      <c r="E162" s="15">
        <v>238832</v>
      </c>
    </row>
    <row r="163" spans="2:5" ht="13.5" customHeight="1">
      <c r="B163" s="3" t="s">
        <v>219</v>
      </c>
      <c r="C163" s="3" t="s">
        <v>220</v>
      </c>
      <c r="D163" s="3" t="s">
        <v>221</v>
      </c>
      <c r="E163" s="5">
        <v>919.99</v>
      </c>
    </row>
    <row r="164" spans="2:5" ht="18" customHeight="1">
      <c r="B164" s="14"/>
      <c r="C164" s="14"/>
      <c r="D164" s="14"/>
      <c r="E164" s="15">
        <v>919.99</v>
      </c>
    </row>
    <row r="165" ht="12.75" customHeight="1" thickBot="1"/>
    <row r="166" spans="4:5" ht="12.75" customHeight="1" thickBot="1">
      <c r="D166" s="17" t="s">
        <v>230</v>
      </c>
      <c r="E166" s="16">
        <f>+E164+E162+E160+E158+E156+E154+E152+E150+E148+E146+E134+E132+E130+E128+E126+E124+E121+E97+E94+E86+E84+E82+E79+E77+E75+E73+E71+E69+E66+E64+E60+E58+E56+E54+E51+E48+E46+E42+E40+E33+E31+E28+E26+E18</f>
        <v>7223361.5600000005</v>
      </c>
    </row>
    <row r="174" spans="2:7" ht="12.75" customHeight="1">
      <c r="B174" s="33" t="str">
        <f>'[1]Sheet1'!$A$150</f>
        <v>VALORES EXPRESADOS EN USD</v>
      </c>
      <c r="C174" s="33"/>
      <c r="D174" s="33"/>
      <c r="E174" s="33"/>
      <c r="F174" s="33"/>
      <c r="G174" s="33"/>
    </row>
    <row r="176" spans="2:7" ht="12.75" customHeight="1">
      <c r="B176" s="3" t="s">
        <v>166</v>
      </c>
      <c r="C176" s="4">
        <v>44502</v>
      </c>
      <c r="D176" s="3" t="s">
        <v>222</v>
      </c>
      <c r="E176" s="3" t="s">
        <v>223</v>
      </c>
      <c r="G176" s="5">
        <v>121390</v>
      </c>
    </row>
    <row r="177" spans="2:7" ht="12.75" customHeight="1">
      <c r="B177" s="3" t="s">
        <v>166</v>
      </c>
      <c r="C177" s="4">
        <v>44502</v>
      </c>
      <c r="D177" s="3" t="s">
        <v>224</v>
      </c>
      <c r="E177" s="3" t="s">
        <v>225</v>
      </c>
      <c r="G177" s="5">
        <v>31398.5</v>
      </c>
    </row>
    <row r="178" spans="2:7" ht="12.75" customHeight="1">
      <c r="B178" s="3" t="s">
        <v>166</v>
      </c>
      <c r="C178" s="4">
        <v>44545</v>
      </c>
      <c r="D178" s="3" t="s">
        <v>226</v>
      </c>
      <c r="E178" s="3" t="s">
        <v>227</v>
      </c>
      <c r="G178" s="5">
        <v>202308.5</v>
      </c>
    </row>
    <row r="179" spans="6:7" ht="12.75" customHeight="1" thickBot="1">
      <c r="F179" s="18"/>
      <c r="G179" s="19"/>
    </row>
    <row r="180" spans="6:7" ht="12.75" customHeight="1">
      <c r="F180" s="20" t="s">
        <v>231</v>
      </c>
      <c r="G180" s="21">
        <v>355097</v>
      </c>
    </row>
    <row r="181" spans="2:7" ht="12.75" customHeight="1">
      <c r="B181" s="28" t="s">
        <v>234</v>
      </c>
      <c r="F181" s="22"/>
      <c r="G181" s="23"/>
    </row>
    <row r="182" spans="6:7" ht="12.75" customHeight="1">
      <c r="F182" s="22" t="s">
        <v>232</v>
      </c>
      <c r="G182" s="24">
        <v>57.0857</v>
      </c>
    </row>
    <row r="183" spans="6:7" ht="12.75" customHeight="1">
      <c r="F183" s="22"/>
      <c r="G183" s="25"/>
    </row>
    <row r="184" spans="4:7" ht="12.75" customHeight="1" thickBot="1">
      <c r="D184" s="29" t="s">
        <v>235</v>
      </c>
      <c r="F184" s="26" t="s">
        <v>233</v>
      </c>
      <c r="G184" s="27">
        <v>20270960.81</v>
      </c>
    </row>
    <row r="185" spans="2:6" ht="12.75" customHeight="1">
      <c r="B185" s="3"/>
      <c r="C185" s="4"/>
      <c r="D185" s="3"/>
      <c r="E185" s="3"/>
      <c r="F185" s="5"/>
    </row>
    <row r="191" ht="12.75" customHeight="1">
      <c r="C191" s="28"/>
    </row>
    <row r="192" spans="2:4" ht="12.75" customHeight="1">
      <c r="B192" t="s">
        <v>236</v>
      </c>
      <c r="D192" s="30" t="s">
        <v>237</v>
      </c>
    </row>
    <row r="193" spans="2:4" ht="12.75" customHeight="1">
      <c r="B193" t="s">
        <v>238</v>
      </c>
      <c r="D193" s="30" t="s">
        <v>239</v>
      </c>
    </row>
  </sheetData>
  <sheetProtection/>
  <mergeCells count="9">
    <mergeCell ref="C1:D2"/>
    <mergeCell ref="C3:D4"/>
    <mergeCell ref="B174:G174"/>
    <mergeCell ref="E89:E90"/>
    <mergeCell ref="B89:B90"/>
    <mergeCell ref="D89:D90"/>
    <mergeCell ref="E87:E88"/>
    <mergeCell ref="B87:B88"/>
    <mergeCell ref="D87:D88"/>
  </mergeCells>
  <printOptions/>
  <pageMargins left="0.1968503937007874" right="0.1968503937007874" top="0.5118110236220472" bottom="0.5118110236220472" header="0" footer="0"/>
  <pageSetup fitToHeight="3" fitToWidth="3" horizontalDpi="600" verticalDpi="600" orientation="landscape" scale="46" r:id="rId2"/>
  <rowBreaks count="1" manualBreakCount="1">
    <brk id="10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Glenys Dahiana Vargas Nuñez</cp:lastModifiedBy>
  <cp:lastPrinted>2022-03-10T13:07:03Z</cp:lastPrinted>
  <dcterms:created xsi:type="dcterms:W3CDTF">2022-04-27T13:31:36Z</dcterms:created>
  <dcterms:modified xsi:type="dcterms:W3CDTF">2022-04-27T13:31:38Z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01922D261885AC6554869B89C2813A25DB15EEB20A9344FF553AAF52A56E959890868B4C3BC59D2EF8A2C92FC1B254DEA81758CB4434AC41E346D334C3423C38D763F9895965A0A2DC39BA5291F5AC85ACA2C94A505C1A9D425B15037944D3CC416D8AC102DF79E49947D66E4A93D7D71C2BBF8269E4F4C11B6C27ABE2D4948</vt:lpwstr>
  </property>
  <property fmtid="{D5CDD505-2E9C-101B-9397-08002B2CF9AE}" pid="3" name="Business Objects Context Information1">
    <vt:lpwstr>9C300199EA633D90670A41D57E948C5F8F6855AF24BCA09742A66917174A6A1FD68D1D617A04DC817BDB7D8CFD3715E9D68184EE07FC25BF0C6508CC2B7ECB0E126F1F289907DEB1D6EF9B5A6D83A48C24D93DA38B80D2F619F818F6F7167D35E5CACBE5C1C823317419551064F042E139486AFE8B5E34A057C49BEA7CD9B0F</vt:lpwstr>
  </property>
  <property fmtid="{D5CDD505-2E9C-101B-9397-08002B2CF9AE}" pid="4" name="Business Objects Context Information2">
    <vt:lpwstr>C652D61A16EBD76F7B26C19A6486DB7CBA3917A6966D74A939C450C15D82125C4806B6633CEB3604C6FE85DF83A5FC02E3A0BB7904F6C918460DE7F7A7E6446C0A298C66A0962B20ECCF89A824095A8D31A930E00FE521E84D0E91486407ADAA9B563D82D21AA5E4D81744AE183B6D401697B139B83DBF20086A3963A71FF02</vt:lpwstr>
  </property>
  <property fmtid="{D5CDD505-2E9C-101B-9397-08002B2CF9AE}" pid="5" name="Business Objects Context Information3">
    <vt:lpwstr>3246FDD6D55F00C43E2A6620D49C9A335E84127A9F67D5DBD10E75F5FED769772636C97726F1DF4A581441D0B8E30761D000896F3E6DE0D5929256EDE6BE42C8F2179E761000599DF459B522329EFD21434636653228D6DA05A253EFD8C95F1D4EA0916A3A934451FB99709292A816207376B7FFA9DD02CA9F82A7920B2453F</vt:lpwstr>
  </property>
  <property fmtid="{D5CDD505-2E9C-101B-9397-08002B2CF9AE}" pid="6" name="Business Objects Context Information4">
    <vt:lpwstr>4A04281FFCDAABCBD4F3F0AAA6C32A108BB1A2EC4C276344A1339A669301D066EAFEE0AEA7CD758363C88B07BF9C8ABAC0D9880FE9F4100D6D5DF11709130ABEF59DBFF6CE41F736A9E5BE3F26F5D13734C80E306484608907925242FC9E3FBE52DFEE328316CAB16C333D7B9F8D9B1194F5D6BC9C20D078EC872C4CEEFE661</vt:lpwstr>
  </property>
  <property fmtid="{D5CDD505-2E9C-101B-9397-08002B2CF9AE}" pid="7" name="Business Objects Context Information5">
    <vt:lpwstr>6D4A970FCBCD66766EC291D296AD2B1331987331513F0654E3296473666A36493B52087CF3189E71BE3274566E22A2F33690153B2A935B56F30AC6F62383C21E307A8E1DA6524E3FA01EBAFE8B9FD84CB1E44D0315E3752FB2C1E01DB492D0E4D236541EDC01D98E3D0B68EDB4CAD5D941BE4AB1C176ED2897BA598C027B803</vt:lpwstr>
  </property>
  <property fmtid="{D5CDD505-2E9C-101B-9397-08002B2CF9AE}" pid="8" name="Business Objects Context Information6">
    <vt:lpwstr>D86D85D93544CD082433712C74203742364FB2189B5DAD73D675655D4C7F329EC2C86ADB1EE86E8954E65F2B63CF43E6527FFF23315FEDDDD6147627E7B56BDE4F513441AE68FD2A46F573E312754F5D713607B30B1480DDA6A2C73083D54907A06E285E013328F6F9D1958CF8D5FC2E1466CBDF7C7FFD1BEAB1F61B6EC48F1</vt:lpwstr>
  </property>
  <property fmtid="{D5CDD505-2E9C-101B-9397-08002B2CF9AE}" pid="9" name="Business Objects Context Information7">
    <vt:lpwstr>159C8C295241F5E399A2D93D4A7A63FC50CFD38C87464FB25EF3C2CAE626AC933058B5700951AB0D3B344CF8978701117F5520D4E251853702157699F5A1D0F5EB18DFCB2</vt:lpwstr>
  </property>
</Properties>
</file>