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'Sheet1'!$A$1:$W$205</definedName>
  </definedNames>
  <calcPr fullCalcOnLoad="1"/>
</workbook>
</file>

<file path=xl/sharedStrings.xml><?xml version="1.0" encoding="utf-8"?>
<sst xmlns="http://schemas.openxmlformats.org/spreadsheetml/2006/main" count="343" uniqueCount="238">
  <si>
    <t>DIRECCION ADMINISTRATIVA Y FINANCIERA</t>
  </si>
  <si>
    <t>ESTADO DE CUENTA DE SUPLIDORES</t>
  </si>
  <si>
    <t>Al 10/31/2022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</si>
  <si>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</si>
  <si>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</si>
  <si>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</si>
  <si>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</si>
  <si>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</si>
  <si>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</si>
  <si>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</si>
  <si>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</si>
  <si>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</si>
  <si>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</si>
  <si>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</si>
  <si>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</si>
  <si>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B1500148408</t>
  </si>
  <si>
    <t>B1500147618</t>
  </si>
  <si>
    <t>B1500148504</t>
  </si>
  <si>
    <t>B1500148144</t>
  </si>
  <si>
    <t>AIG CONSULTING SRL</t>
  </si>
  <si>
    <t>B1500000038</t>
  </si>
  <si>
    <t>SERVICIO LEGALES</t>
  </si>
  <si>
    <t>B1500000037</t>
  </si>
  <si>
    <t>ALIADOS C &amp; T SRL</t>
  </si>
  <si>
    <t>B1500000073</t>
  </si>
  <si>
    <t>ADQ DE PODIUM</t>
  </si>
  <si>
    <t>B1500000023</t>
  </si>
  <si>
    <t>AYUNTAMIENTO DEL DISTRITO NACIONAL</t>
  </si>
  <si>
    <t>B1500023025</t>
  </si>
  <si>
    <t>CARGO DE RECOGIDA DE BASURA FEBRERO 2021</t>
  </si>
  <si>
    <t>BANDERA GLOBAL HC SRL</t>
  </si>
  <si>
    <t>B1500001293</t>
  </si>
  <si>
    <t>ADQ. DE BANDERAS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</si>
  <si>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</si>
  <si>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</si>
  <si>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</si>
  <si>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</si>
  <si>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</si>
  <si>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</si>
  <si>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COMEDORES ECONOMICOS DEL ESTADO</t>
  </si>
  <si>
    <t>B1500000696</t>
  </si>
  <si>
    <t>SERVICIOS DE COMIDAS.</t>
  </si>
  <si>
    <t>COMPANIA DOMINICANA DE TELEFONOS S A</t>
  </si>
  <si>
    <t>B1500183911</t>
  </si>
  <si>
    <t>INTERNET OCTUBRE REMEDIACION</t>
  </si>
  <si>
    <t>B1500183909</t>
  </si>
  <si>
    <t>B1500183605</t>
  </si>
  <si>
    <t>INTERNET Y TELEFONO OCTUBRE 2022</t>
  </si>
  <si>
    <t>B1500184048</t>
  </si>
  <si>
    <t>TELEFONO OCTUBRE 2022</t>
  </si>
  <si>
    <t>B1500183602</t>
  </si>
  <si>
    <t>B1500183601</t>
  </si>
  <si>
    <t>B1500183603</t>
  </si>
  <si>
    <t>FLOTA MINISTRO OCTUBRE 2022</t>
  </si>
  <si>
    <t>B1500183921</t>
  </si>
  <si>
    <t>CONSTRUCTORA CMG SRL</t>
  </si>
  <si>
    <t>B1500000028</t>
  </si>
  <si>
    <t>CUBICACION No.7 y FINAL DEL PER</t>
  </si>
  <si>
    <t>AGUA</t>
  </si>
  <si>
    <t>CORPORACION DOMINICANA DE EMPRESAS ELECTRICAS ESTATALES</t>
  </si>
  <si>
    <t>B1500359740</t>
  </si>
  <si>
    <t>REGISTRO DEL PASIVO CONTRAIDO CON CDEEE SEGURO DE VEHICULO</t>
  </si>
  <si>
    <t>EDESUR DOMINICANA S A</t>
  </si>
  <si>
    <t>B1500333391</t>
  </si>
  <si>
    <t>ENERGIA ELECTRICA OCTUBRE 2022</t>
  </si>
  <si>
    <t>B1500333390</t>
  </si>
  <si>
    <t>B1500333393</t>
  </si>
  <si>
    <t>B1500333392</t>
  </si>
  <si>
    <t>B1500333443</t>
  </si>
  <si>
    <t>ENERGIA ELECTRICA OCTUBRE</t>
  </si>
  <si>
    <t>B1500332432</t>
  </si>
  <si>
    <t>B1500332431</t>
  </si>
  <si>
    <t>EDITORA EL NUEVO DIARIO, SA</t>
  </si>
  <si>
    <t>B1500004279</t>
  </si>
  <si>
    <t>SERVICIO DE SUSCRIPCION ANUAL</t>
  </si>
  <si>
    <t>EDITORA LISTIN DIARIO, SA</t>
  </si>
  <si>
    <t>B1500007363</t>
  </si>
  <si>
    <t>EXPRESS TRAILER SERVICES SRL</t>
  </si>
  <si>
    <t>fact 312</t>
  </si>
  <si>
    <t>FRANKLIN BENJAMIN LOPEZ FORNERIN</t>
  </si>
  <si>
    <t>B1500000641</t>
  </si>
  <si>
    <t>SERVICIO DE ALIMENTACIÓN.</t>
  </si>
  <si>
    <t>B1500000643</t>
  </si>
  <si>
    <t>B1500000628</t>
  </si>
  <si>
    <t>B1500000660</t>
  </si>
  <si>
    <t>SERVICIO DE ALIMENTACION.</t>
  </si>
  <si>
    <t>B1500000654</t>
  </si>
  <si>
    <t>SERV. DE ALMUERZO.</t>
  </si>
  <si>
    <t>FREDDY BOLIVAR DE JESUS ALMONTE BRITO</t>
  </si>
  <si>
    <t>B1500000668</t>
  </si>
  <si>
    <t>SERVICIO NOTARIAL</t>
  </si>
  <si>
    <t>B1500000665</t>
  </si>
  <si>
    <t>GRUPO BRIZATLANTICA DEL CARIBE SRL</t>
  </si>
  <si>
    <t>B1500000181</t>
  </si>
  <si>
    <t>COMESTIBLE</t>
  </si>
  <si>
    <t>GRUPO DIARIO LIBRE, SA</t>
  </si>
  <si>
    <t>B1500002074</t>
  </si>
  <si>
    <t>SERVICIO DE PUBLICIDAD</t>
  </si>
  <si>
    <t>GRUPO EMPRESARIAL SALEX ,SRL</t>
  </si>
  <si>
    <t>B1500000262</t>
  </si>
  <si>
    <t>SERVICIO DE IMPRESION</t>
  </si>
  <si>
    <t>GTG INDUSTRIAL, SRL</t>
  </si>
  <si>
    <t>B1500002856</t>
  </si>
  <si>
    <t>ARTICULOS COMESTIBLE</t>
  </si>
  <si>
    <t>HV MEDISOLUTIONS SRL</t>
  </si>
  <si>
    <t>B1500000510</t>
  </si>
  <si>
    <t>SERVICIO DE ALMUERZO</t>
  </si>
  <si>
    <t>B1500000535</t>
  </si>
  <si>
    <t>SERVICIO DE RTEFRIGERIO</t>
  </si>
  <si>
    <t>B1500000515</t>
  </si>
  <si>
    <t>SERVICIO DE REFRIGERIO</t>
  </si>
  <si>
    <t>B1500000516</t>
  </si>
  <si>
    <t>B1500000509</t>
  </si>
  <si>
    <t>B1500000518</t>
  </si>
  <si>
    <t>B1500000529</t>
  </si>
  <si>
    <t>B1500000501</t>
  </si>
  <si>
    <t>B1500000536</t>
  </si>
  <si>
    <t>B1500000524</t>
  </si>
  <si>
    <t>B1500000519</t>
  </si>
  <si>
    <t>B1500000523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</si>
  <si>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</si>
  <si>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</si>
  <si>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</si>
  <si>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</si>
  <si>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</si>
  <si>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</si>
  <si>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</si>
  <si>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</si>
  <si>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ND &amp; ASOCIADOS SRL</t>
  </si>
  <si>
    <t>B1500001620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</si>
  <si>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</si>
  <si>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</si>
  <si>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</si>
  <si>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</si>
  <si>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</si>
  <si>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</si>
  <si>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</si>
  <si>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</si>
  <si>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</si>
  <si>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</si>
  <si>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</si>
  <si>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</si>
  <si>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</si>
  <si>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</si>
  <si>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</si>
  <si>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B1500010850</t>
  </si>
  <si>
    <t>ADQ DE BOT DE AGUA</t>
  </si>
  <si>
    <t>B1500010773</t>
  </si>
  <si>
    <t>B1500010676</t>
  </si>
  <si>
    <t>B1500010860</t>
  </si>
  <si>
    <t>BOTELLITAS DE AGUA</t>
  </si>
  <si>
    <t>B1500011125</t>
  </si>
  <si>
    <t>adq funda de hielo</t>
  </si>
  <si>
    <t>B1500011571</t>
  </si>
  <si>
    <t>adq de botellon de agua</t>
  </si>
  <si>
    <t>B1500011864</t>
  </si>
  <si>
    <t>B1500011891</t>
  </si>
  <si>
    <t>B1500011892</t>
  </si>
  <si>
    <t>B1500011893</t>
  </si>
  <si>
    <t>agua</t>
  </si>
  <si>
    <t>B1500011872</t>
  </si>
  <si>
    <t>BOTELLONES DE AGUA</t>
  </si>
  <si>
    <t>B1500011868</t>
  </si>
  <si>
    <t>B1500011895</t>
  </si>
  <si>
    <t>BOTELLAS DE AGUA</t>
  </si>
  <si>
    <t>B1500012656</t>
  </si>
  <si>
    <t>JAMASOL SRL</t>
  </si>
  <si>
    <t>B1500000227</t>
  </si>
  <si>
    <t>SERVICIO DE LAMINADO</t>
  </si>
  <si>
    <t>LABORATORIO CLINICO IVONNE NICOLAS</t>
  </si>
  <si>
    <t>B1500000209</t>
  </si>
  <si>
    <t>ANALISIS</t>
  </si>
  <si>
    <t>LATHAM &amp; WATKINS LLP</t>
  </si>
  <si>
    <t>PAGO SERVICIOS JUDICIALES</t>
  </si>
  <si>
    <t>LEGALFLEX SRL</t>
  </si>
  <si>
    <t>B1500000106</t>
  </si>
  <si>
    <t>SERVICIO NOTARIO</t>
  </si>
  <si>
    <t>B1500000098</t>
  </si>
  <si>
    <t>B1500000105</t>
  </si>
  <si>
    <t>B1500000099</t>
  </si>
  <si>
    <t>SERVICIO ACTO AUTENTICO MANZANILLO</t>
  </si>
  <si>
    <t>LIRU SERVICIOS MULTIPLES SRL</t>
  </si>
  <si>
    <t>B1500000282</t>
  </si>
  <si>
    <t>COMPRA DE GOMAS</t>
  </si>
  <si>
    <t>LOAZ TRADING</t>
  </si>
  <si>
    <t>B1500000085</t>
  </si>
  <si>
    <t>PAPEL TOALLA</t>
  </si>
  <si>
    <t>B1500000202</t>
  </si>
  <si>
    <t>MICROFUNDICION FGLE S R L</t>
  </si>
  <si>
    <t>B1500000157</t>
  </si>
  <si>
    <t>MOIRO SRL</t>
  </si>
  <si>
    <t>B1500000148</t>
  </si>
  <si>
    <t>ADQ. DE NEUMATICOS</t>
  </si>
  <si>
    <t>NUEVA EDITORA LA INFORMACION, SRL (PERIODICO LA INFORMACION)</t>
  </si>
  <si>
    <t>B1500001673</t>
  </si>
  <si>
    <t>SERVICIO DE SUSCRIPCION</t>
  </si>
  <si>
    <t>OFIDOMSA, EIRL</t>
  </si>
  <si>
    <t>B1500000387</t>
  </si>
  <si>
    <t>ADQ DE MATERIALES</t>
  </si>
  <si>
    <t>OFISA, SRL</t>
  </si>
  <si>
    <t>B1500000244</t>
  </si>
  <si>
    <t>PUNTO CIBERNETICO SRL</t>
  </si>
  <si>
    <t>ADQ. DE EQUIPOS</t>
  </si>
  <si>
    <t>SANCUS DISTRIBUTIONS SRL</t>
  </si>
  <si>
    <t>B1500000126</t>
  </si>
  <si>
    <t>ARTICULOS DE LIMPIEZA</t>
  </si>
  <si>
    <t>SEGURO NACIONAL DE SALUD</t>
  </si>
  <si>
    <t>B1500007416</t>
  </si>
  <si>
    <t>SEGURO COMPLEMTARIO NOVIEMBRE</t>
  </si>
  <si>
    <t>SEGUROS UNIVERSAL S A</t>
  </si>
  <si>
    <t>B1500009816</t>
  </si>
  <si>
    <t>SEGURO COMPLEMENTARIO NOVIEMBRE 2022</t>
  </si>
  <si>
    <t>SOLUDIVER SOLUCIONES DIVERSAS, SRL</t>
  </si>
  <si>
    <t>B1500000406</t>
  </si>
  <si>
    <t>COMPRA DE MATERIALES DE OFICINA</t>
  </si>
  <si>
    <t>SUPLIGENSA SRL</t>
  </si>
  <si>
    <t>B1500000578</t>
  </si>
  <si>
    <t>ADQ. DE FUNDAS</t>
  </si>
  <si>
    <t>VELEZ IMPORT, SRL</t>
  </si>
  <si>
    <t>SUMINISTRO DE OFICINA</t>
  </si>
  <si>
    <t>XIOMARI VELOZ D LUJO FIESTA SRL</t>
  </si>
  <si>
    <t>B1500001591</t>
  </si>
  <si>
    <t>SERVICIO DE MONTAJE.</t>
  </si>
  <si>
    <t>B1500001643</t>
  </si>
  <si>
    <t>SERVICIO DE MONTAJE Y DESMONTAJE Y REFRIGERIO</t>
  </si>
  <si>
    <t>B1500001592</t>
  </si>
  <si>
    <t>SERVICIO DE MONTAJE</t>
  </si>
  <si>
    <t>PENDIENTE</t>
  </si>
  <si>
    <t>TOTAL RD$</t>
  </si>
  <si>
    <t>Realizado Por</t>
  </si>
  <si>
    <t>Revisado Por:</t>
  </si>
  <si>
    <t>Aprobado:</t>
  </si>
  <si>
    <t>Jesus M. Castillo</t>
  </si>
  <si>
    <t>Abner Lora</t>
  </si>
  <si>
    <t>Tirso peña</t>
  </si>
  <si>
    <t>Encargado de Contabilidad</t>
  </si>
  <si>
    <t>Encargado Financiero</t>
  </si>
  <si>
    <t>Director Administrativo Financiero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</si>
</sst>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</numFmts>
  <fonts count="44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32" borderId="5" applyNumberFormat="0" applyFont="0" applyAlignment="0" applyProtection="0"/>
    <xf numFmtId="9" fontId="9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14" fontId="8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0" fillId="17" borderId="0" xfId="0" applyFill="1" applyAlignment="1">
      <alignment vertical="top"/>
    </xf>
    <xf numFmtId="4" fontId="5" fillId="17" borderId="0" xfId="0" applyNumberFormat="1" applyFont="1" applyFill="1" applyAlignment="1">
      <alignment horizontal="right"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4" fontId="7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3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3</xdr:row>
      <xdr:rowOff>57150</xdr:rowOff>
    </xdr:from>
    <xdr:to>
      <xdr:col>6</xdr:col>
      <xdr:colOff>523875</xdr:colOff>
      <xdr:row>11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2952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V200"/>
  <sheetViews>
    <sheetView showGridLines="0" tabSelected="1" showOutlineSymbols="0" zoomScalePageLayoutView="0" workbookViewId="0" topLeftCell="A186">
      <selection activeCell="G204" sqref="G204"/>
    </sheetView>
  </sheetViews>
  <sheetFormatPr defaultColWidth="6.8515625" defaultRowHeight="12.75" customHeight="1"/>
  <cols>
    <col min="1" max="1" width="11.421875" style="0" customWidth="1"/>
    <col min="2" max="2" width="14.28125" style="0" customWidth="1"/>
    <col min="3" max="3" width="16.140625" style="0" customWidth="1"/>
    <col min="4" max="4" width="1.1484375" style="0" customWidth="1"/>
    <col min="5" max="5" width="1.421875" style="0" customWidth="1"/>
    <col min="6" max="6" width="1.1484375" style="0" customWidth="1"/>
    <col min="7" max="7" width="21.140625" style="0" customWidth="1"/>
    <col min="8" max="8" width="1.1484375" style="0" customWidth="1"/>
    <col min="9" max="9" width="1.421875" style="0" customWidth="1"/>
    <col min="10" max="10" width="2.421875" style="0" customWidth="1"/>
    <col min="11" max="11" width="12.00390625" style="0" customWidth="1"/>
    <col min="12" max="12" width="5.57421875" style="0" customWidth="1"/>
    <col min="13" max="13" width="1.1484375" style="0" customWidth="1"/>
    <col min="14" max="14" width="0.9921875" style="0" customWidth="1"/>
    <col min="15" max="15" width="7.57421875" style="0" customWidth="1"/>
    <col min="16" max="16" width="6.28125" style="0" customWidth="1"/>
    <col min="17" max="17" width="2.57421875" style="0" customWidth="1"/>
    <col min="18" max="18" width="8.8515625" style="0" customWidth="1"/>
    <col min="19" max="19" width="1.1484375" style="0" customWidth="1"/>
    <col min="20" max="20" width="7.140625" style="0" customWidth="1"/>
    <col min="21" max="21" width="13.57421875" style="0" customWidth="1"/>
    <col min="22" max="22" width="14.8515625" style="0" customWidth="1"/>
  </cols>
  <sheetData>
    <row r="1" spans="5:20" ht="13.5" customHeight="1">
      <c r="E1" s="23"/>
      <c r="F1" s="23"/>
      <c r="G1" s="23"/>
      <c r="H1" s="23"/>
      <c r="I1" s="23"/>
      <c r="J1" s="23"/>
      <c r="K1" s="23"/>
      <c r="L1" s="23"/>
      <c r="M1" s="23"/>
      <c r="N1" s="23"/>
      <c r="P1" s="19"/>
      <c r="Q1" s="19"/>
      <c r="R1" s="24"/>
      <c r="S1" s="24"/>
      <c r="T1" s="24"/>
    </row>
    <row r="2" spans="5:14" ht="6.75" customHeight="1"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5:20" ht="13.5" customHeight="1">
      <c r="E3" s="18"/>
      <c r="F3" s="18"/>
      <c r="G3" s="18"/>
      <c r="H3" s="18"/>
      <c r="I3" s="18"/>
      <c r="J3" s="18"/>
      <c r="K3" s="18"/>
      <c r="L3" s="18"/>
      <c r="M3" s="18"/>
      <c r="N3" s="18"/>
      <c r="P3" s="19"/>
      <c r="Q3" s="19"/>
      <c r="R3" s="25"/>
      <c r="S3" s="25"/>
      <c r="T3" s="25"/>
    </row>
    <row r="4" spans="5:14" ht="6.75" customHeight="1"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5:19" ht="20.25" customHeight="1">
      <c r="E5" s="18"/>
      <c r="F5" s="18"/>
      <c r="G5" s="18"/>
      <c r="H5" s="18"/>
      <c r="I5" s="18"/>
      <c r="J5" s="18"/>
      <c r="K5" s="18"/>
      <c r="L5" s="18"/>
      <c r="M5" s="18"/>
      <c r="N5" s="18"/>
      <c r="P5" s="19"/>
      <c r="Q5" s="19"/>
      <c r="R5" s="20"/>
      <c r="S5" s="20"/>
    </row>
    <row r="6" spans="5:10" ht="6.75" customHeight="1">
      <c r="E6" s="21"/>
      <c r="F6" s="21"/>
      <c r="G6" s="21"/>
      <c r="H6" s="21"/>
      <c r="I6" s="21"/>
      <c r="J6" s="21"/>
    </row>
    <row r="7" spans="5:10" ht="7.5" customHeight="1">
      <c r="E7" s="21"/>
      <c r="F7" s="21"/>
      <c r="G7" s="21"/>
      <c r="H7" s="21"/>
      <c r="I7" s="21"/>
      <c r="J7" s="21"/>
    </row>
    <row r="8" ht="15.75" customHeight="1"/>
    <row r="9" spans="2:22" ht="13.5" customHeight="1">
      <c r="B9" s="22" t="s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13.5" customHeight="1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ht="13.5" customHeight="1"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51" customHeight="1"/>
    <row r="13" ht="6" customHeight="1"/>
    <row r="14" spans="7:22" ht="13.5" customHeight="1">
      <c r="G14" s="1" t="s">
        <v>3</v>
      </c>
      <c r="V14" s="2" t="s">
        <v>4</v>
      </c>
    </row>
    <row r="15" spans="2:22" ht="13.5" customHeight="1">
      <c r="B15" s="1" t="s">
        <v>5</v>
      </c>
      <c r="G15" s="1" t="s">
        <v>6</v>
      </c>
      <c r="J15" s="17" t="s">
        <v>7</v>
      </c>
      <c r="K15" s="17"/>
      <c r="N15" s="17" t="s">
        <v>8</v>
      </c>
      <c r="O15" s="17"/>
      <c r="P15" s="17"/>
      <c r="V15" s="2" t="s">
        <v>227</v>
      </c>
    </row>
    <row r="16" ht="6" customHeight="1"/>
    <row r="17" spans="2:22" ht="13.5" customHeight="1">
      <c r="B17" s="14" t="s">
        <v>9</v>
      </c>
      <c r="C17" s="14"/>
      <c r="D17" s="14"/>
      <c r="E17" s="14"/>
      <c r="G17" s="3">
        <v>44642</v>
      </c>
      <c r="J17" s="14" t="s">
        <v>10</v>
      </c>
      <c r="K17" s="14"/>
      <c r="L17" s="14"/>
      <c r="N17" s="14" t="s">
        <v>11</v>
      </c>
      <c r="O17" s="14"/>
      <c r="P17" s="14"/>
      <c r="Q17" s="14"/>
      <c r="R17" s="14"/>
      <c r="S17" s="14"/>
      <c r="V17" s="4">
        <v>2820</v>
      </c>
    </row>
    <row r="18" spans="2:22" ht="13.5" customHeight="1">
      <c r="B18" s="14" t="s">
        <v>9</v>
      </c>
      <c r="C18" s="14"/>
      <c r="D18" s="14"/>
      <c r="E18" s="14"/>
      <c r="G18" s="3">
        <v>44651</v>
      </c>
      <c r="J18" s="14" t="s">
        <v>12</v>
      </c>
      <c r="K18" s="14"/>
      <c r="L18" s="14"/>
      <c r="N18" s="14" t="s">
        <v>11</v>
      </c>
      <c r="O18" s="14"/>
      <c r="P18" s="14"/>
      <c r="Q18" s="14"/>
      <c r="R18" s="14"/>
      <c r="S18" s="14"/>
      <c r="V18" s="4">
        <v>24.54</v>
      </c>
    </row>
    <row r="19" spans="2:22" ht="13.5" customHeight="1">
      <c r="B19" s="14" t="s">
        <v>9</v>
      </c>
      <c r="C19" s="14"/>
      <c r="D19" s="14"/>
      <c r="E19" s="14"/>
      <c r="G19" s="3">
        <v>44795</v>
      </c>
      <c r="J19" s="14" t="s">
        <v>13</v>
      </c>
      <c r="K19" s="14"/>
      <c r="L19" s="14"/>
      <c r="N19" s="14" t="s">
        <v>14</v>
      </c>
      <c r="O19" s="14"/>
      <c r="P19" s="14"/>
      <c r="Q19" s="14"/>
      <c r="R19" s="14"/>
      <c r="S19" s="14"/>
      <c r="V19" s="4">
        <v>2400</v>
      </c>
    </row>
    <row r="20" spans="2:22" ht="13.5" customHeight="1">
      <c r="B20" s="14" t="s">
        <v>9</v>
      </c>
      <c r="C20" s="14"/>
      <c r="D20" s="14"/>
      <c r="E20" s="14"/>
      <c r="G20" s="3">
        <v>44854</v>
      </c>
      <c r="J20" s="14" t="s">
        <v>15</v>
      </c>
      <c r="K20" s="14"/>
      <c r="L20" s="14"/>
      <c r="N20" s="14" t="s">
        <v>11</v>
      </c>
      <c r="O20" s="14"/>
      <c r="P20" s="14"/>
      <c r="Q20" s="14"/>
      <c r="R20" s="14"/>
      <c r="S20" s="14"/>
      <c r="V20" s="4">
        <v>5160</v>
      </c>
    </row>
    <row r="21" spans="2:22" ht="13.5" customHeight="1">
      <c r="B21" s="14" t="s">
        <v>9</v>
      </c>
      <c r="C21" s="14"/>
      <c r="D21" s="14"/>
      <c r="E21" s="14"/>
      <c r="G21" s="3">
        <v>44853</v>
      </c>
      <c r="J21" s="14" t="s">
        <v>16</v>
      </c>
      <c r="K21" s="14"/>
      <c r="L21" s="14"/>
      <c r="N21" s="14" t="s">
        <v>11</v>
      </c>
      <c r="O21" s="14"/>
      <c r="P21" s="14"/>
      <c r="Q21" s="14"/>
      <c r="R21" s="14"/>
      <c r="S21" s="14"/>
      <c r="V21" s="4">
        <v>3120</v>
      </c>
    </row>
    <row r="22" spans="2:22" ht="13.5" customHeight="1">
      <c r="B22" s="14" t="s">
        <v>9</v>
      </c>
      <c r="C22" s="14"/>
      <c r="D22" s="14"/>
      <c r="E22" s="14"/>
      <c r="G22" s="3">
        <v>44861</v>
      </c>
      <c r="J22" s="14" t="s">
        <v>17</v>
      </c>
      <c r="K22" s="14"/>
      <c r="L22" s="14"/>
      <c r="N22" s="14" t="s">
        <v>11</v>
      </c>
      <c r="O22" s="14"/>
      <c r="P22" s="14"/>
      <c r="Q22" s="14"/>
      <c r="R22" s="14"/>
      <c r="S22" s="14"/>
      <c r="V22" s="4">
        <v>6180</v>
      </c>
    </row>
    <row r="23" spans="2:22" ht="13.5" customHeight="1">
      <c r="B23" s="14" t="s">
        <v>9</v>
      </c>
      <c r="C23" s="14"/>
      <c r="D23" s="14"/>
      <c r="E23" s="14"/>
      <c r="G23" s="3">
        <v>44861</v>
      </c>
      <c r="J23" s="14" t="s">
        <v>18</v>
      </c>
      <c r="K23" s="14"/>
      <c r="L23" s="14"/>
      <c r="N23" s="14" t="s">
        <v>11</v>
      </c>
      <c r="O23" s="14"/>
      <c r="P23" s="14"/>
      <c r="Q23" s="14"/>
      <c r="R23" s="14"/>
      <c r="S23" s="14"/>
      <c r="V23" s="4">
        <v>33750</v>
      </c>
    </row>
    <row r="24" spans="2:22" ht="1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>
        <v>53454.5</v>
      </c>
    </row>
    <row r="25" spans="2:22" ht="13.5" customHeight="1">
      <c r="B25" s="14" t="s">
        <v>19</v>
      </c>
      <c r="C25" s="14"/>
      <c r="D25" s="14"/>
      <c r="E25" s="14"/>
      <c r="G25" s="3">
        <v>44864</v>
      </c>
      <c r="J25" s="14" t="s">
        <v>20</v>
      </c>
      <c r="K25" s="14"/>
      <c r="L25" s="14"/>
      <c r="N25" s="14" t="s">
        <v>21</v>
      </c>
      <c r="O25" s="14"/>
      <c r="P25" s="14"/>
      <c r="Q25" s="14"/>
      <c r="R25" s="14"/>
      <c r="S25" s="14"/>
      <c r="V25" s="4">
        <v>656080</v>
      </c>
    </row>
    <row r="26" spans="2:22" ht="13.5" customHeight="1">
      <c r="B26" s="14" t="s">
        <v>19</v>
      </c>
      <c r="C26" s="14"/>
      <c r="D26" s="14"/>
      <c r="E26" s="14"/>
      <c r="G26" s="3">
        <v>44864</v>
      </c>
      <c r="J26" s="14" t="s">
        <v>22</v>
      </c>
      <c r="K26" s="14"/>
      <c r="L26" s="14"/>
      <c r="N26" s="14" t="s">
        <v>21</v>
      </c>
      <c r="O26" s="14"/>
      <c r="P26" s="14"/>
      <c r="Q26" s="14"/>
      <c r="R26" s="14"/>
      <c r="S26" s="14"/>
      <c r="V26" s="4">
        <v>656080</v>
      </c>
    </row>
    <row r="27" spans="2:22" ht="18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>
        <v>1312160</v>
      </c>
    </row>
    <row r="28" spans="2:22" ht="13.5" customHeight="1">
      <c r="B28" s="14" t="s">
        <v>23</v>
      </c>
      <c r="C28" s="14"/>
      <c r="D28" s="14"/>
      <c r="E28" s="14"/>
      <c r="G28" s="3">
        <v>43858</v>
      </c>
      <c r="J28" s="14" t="s">
        <v>24</v>
      </c>
      <c r="K28" s="14"/>
      <c r="L28" s="14"/>
      <c r="N28" s="14" t="s">
        <v>25</v>
      </c>
      <c r="O28" s="14"/>
      <c r="P28" s="14"/>
      <c r="Q28" s="14"/>
      <c r="R28" s="14"/>
      <c r="S28" s="14"/>
      <c r="V28" s="4">
        <v>37760</v>
      </c>
    </row>
    <row r="29" spans="2:22" ht="18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>
        <v>37760</v>
      </c>
    </row>
    <row r="30" spans="2:22" ht="13.5" customHeight="1">
      <c r="B30" s="14" t="s">
        <v>27</v>
      </c>
      <c r="C30" s="14"/>
      <c r="D30" s="14"/>
      <c r="E30" s="14"/>
      <c r="G30" s="3">
        <v>44246</v>
      </c>
      <c r="J30" s="14" t="s">
        <v>28</v>
      </c>
      <c r="K30" s="14"/>
      <c r="L30" s="14"/>
      <c r="N30" s="14" t="s">
        <v>29</v>
      </c>
      <c r="O30" s="14"/>
      <c r="P30" s="14"/>
      <c r="Q30" s="14"/>
      <c r="R30" s="14"/>
      <c r="S30" s="14"/>
      <c r="V30" s="4">
        <v>2322</v>
      </c>
    </row>
    <row r="31" spans="2:22" ht="18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>
        <v>2322</v>
      </c>
    </row>
    <row r="32" spans="2:22" ht="13.5" customHeight="1">
      <c r="B32" s="14" t="s">
        <v>30</v>
      </c>
      <c r="C32" s="14"/>
      <c r="D32" s="14"/>
      <c r="E32" s="14"/>
      <c r="G32" s="3">
        <v>44864</v>
      </c>
      <c r="J32" s="14" t="s">
        <v>31</v>
      </c>
      <c r="K32" s="14"/>
      <c r="L32" s="14"/>
      <c r="N32" s="14" t="s">
        <v>32</v>
      </c>
      <c r="O32" s="14"/>
      <c r="P32" s="14"/>
      <c r="Q32" s="14"/>
      <c r="R32" s="14"/>
      <c r="S32" s="14"/>
      <c r="V32" s="4">
        <v>103604</v>
      </c>
    </row>
    <row r="33" spans="2:22" ht="18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>
        <v>103604</v>
      </c>
    </row>
    <row r="34" spans="2:22" ht="13.5" customHeight="1">
      <c r="B34" s="14" t="s">
        <v>33</v>
      </c>
      <c r="C34" s="14"/>
      <c r="D34" s="14"/>
      <c r="E34" s="14"/>
      <c r="G34" s="3">
        <v>44204</v>
      </c>
      <c r="J34" s="14" t="s">
        <v>34</v>
      </c>
      <c r="K34" s="14"/>
      <c r="L34" s="14"/>
      <c r="N34" s="14" t="s">
        <v>35</v>
      </c>
      <c r="O34" s="14"/>
      <c r="P34" s="14"/>
      <c r="Q34" s="14"/>
      <c r="R34" s="14"/>
      <c r="S34" s="14"/>
      <c r="V34" s="4">
        <v>4484</v>
      </c>
    </row>
    <row r="35" spans="2:22" ht="18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>
        <v>4484</v>
      </c>
    </row>
    <row r="36" spans="2:22" ht="13.5" customHeight="1">
      <c r="B36" s="14" t="s">
        <v>36</v>
      </c>
      <c r="C36" s="14"/>
      <c r="D36" s="14"/>
      <c r="E36" s="14"/>
      <c r="G36" s="3">
        <v>44207</v>
      </c>
      <c r="J36" s="14" t="s">
        <v>37</v>
      </c>
      <c r="K36" s="14"/>
      <c r="L36" s="14"/>
      <c r="N36" s="14" t="s">
        <v>38</v>
      </c>
      <c r="O36" s="14"/>
      <c r="P36" s="14"/>
      <c r="Q36" s="14"/>
      <c r="R36" s="14"/>
      <c r="S36" s="14"/>
      <c r="V36" s="4">
        <v>7266.4400000000005</v>
      </c>
    </row>
    <row r="37" spans="2:22" ht="18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>
        <v>7266.4400000000005</v>
      </c>
    </row>
    <row r="38" spans="2:22" ht="13.5" customHeight="1">
      <c r="B38" s="14" t="s">
        <v>39</v>
      </c>
      <c r="C38" s="14"/>
      <c r="D38" s="14"/>
      <c r="E38" s="14"/>
      <c r="G38" s="3">
        <v>44620</v>
      </c>
      <c r="J38" s="14" t="s">
        <v>40</v>
      </c>
      <c r="K38" s="14"/>
      <c r="L38" s="14"/>
      <c r="N38" s="14" t="s">
        <v>41</v>
      </c>
      <c r="O38" s="14"/>
      <c r="P38" s="14"/>
      <c r="Q38" s="14"/>
      <c r="R38" s="14"/>
      <c r="S38" s="14"/>
      <c r="V38" s="4">
        <v>222950</v>
      </c>
    </row>
    <row r="39" spans="2:22" ht="18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>
        <v>222950</v>
      </c>
    </row>
    <row r="40" spans="2:22" ht="12.75">
      <c r="B40" s="14" t="s">
        <v>42</v>
      </c>
      <c r="C40" s="14"/>
      <c r="D40" s="14"/>
      <c r="E40" s="14"/>
      <c r="G40" s="3">
        <v>44841</v>
      </c>
      <c r="J40" s="14" t="s">
        <v>43</v>
      </c>
      <c r="K40" s="14"/>
      <c r="L40" s="14"/>
      <c r="N40" s="14" t="s">
        <v>44</v>
      </c>
      <c r="O40" s="14"/>
      <c r="P40" s="14"/>
      <c r="Q40" s="14"/>
      <c r="R40" s="14"/>
      <c r="S40" s="14"/>
      <c r="V40" s="15">
        <v>60658.37</v>
      </c>
    </row>
    <row r="41" spans="2:22" ht="0.75" customHeight="1">
      <c r="B41" s="14"/>
      <c r="C41" s="14"/>
      <c r="D41" s="14"/>
      <c r="E41" s="14"/>
      <c r="N41" s="14"/>
      <c r="O41" s="14"/>
      <c r="P41" s="14"/>
      <c r="Q41" s="14"/>
      <c r="R41" s="14"/>
      <c r="S41" s="14"/>
      <c r="V41" s="15"/>
    </row>
    <row r="42" spans="2:22" ht="13.5" customHeight="1">
      <c r="B42" s="14" t="s">
        <v>42</v>
      </c>
      <c r="C42" s="14"/>
      <c r="D42" s="14"/>
      <c r="E42" s="14"/>
      <c r="G42" s="3">
        <v>44841</v>
      </c>
      <c r="J42" s="14" t="s">
        <v>45</v>
      </c>
      <c r="K42" s="14"/>
      <c r="L42" s="14"/>
      <c r="N42" s="14" t="s">
        <v>44</v>
      </c>
      <c r="O42" s="14"/>
      <c r="P42" s="14"/>
      <c r="Q42" s="14"/>
      <c r="R42" s="14"/>
      <c r="S42" s="14"/>
      <c r="V42" s="4">
        <v>16092.960000000001</v>
      </c>
    </row>
    <row r="43" spans="2:22" ht="12.75">
      <c r="B43" s="14" t="s">
        <v>42</v>
      </c>
      <c r="C43" s="14"/>
      <c r="D43" s="14"/>
      <c r="E43" s="14"/>
      <c r="G43" s="3">
        <v>44862</v>
      </c>
      <c r="J43" s="14" t="s">
        <v>46</v>
      </c>
      <c r="K43" s="14"/>
      <c r="L43" s="14"/>
      <c r="N43" s="14" t="s">
        <v>47</v>
      </c>
      <c r="O43" s="14"/>
      <c r="P43" s="14"/>
      <c r="Q43" s="14"/>
      <c r="R43" s="14"/>
      <c r="S43" s="14"/>
      <c r="V43" s="15">
        <v>173403.01</v>
      </c>
    </row>
    <row r="44" spans="2:22" ht="0.75" customHeight="1">
      <c r="B44" s="14"/>
      <c r="C44" s="14"/>
      <c r="D44" s="14"/>
      <c r="E44" s="14"/>
      <c r="N44" s="14"/>
      <c r="O44" s="14"/>
      <c r="P44" s="14"/>
      <c r="Q44" s="14"/>
      <c r="R44" s="14"/>
      <c r="S44" s="14"/>
      <c r="V44" s="15"/>
    </row>
    <row r="45" spans="2:22" ht="13.5" customHeight="1">
      <c r="B45" s="14" t="s">
        <v>42</v>
      </c>
      <c r="C45" s="14"/>
      <c r="D45" s="14"/>
      <c r="E45" s="14"/>
      <c r="G45" s="3">
        <v>44862</v>
      </c>
      <c r="J45" s="14" t="s">
        <v>48</v>
      </c>
      <c r="K45" s="14"/>
      <c r="L45" s="14"/>
      <c r="N45" s="14" t="s">
        <v>49</v>
      </c>
      <c r="O45" s="14"/>
      <c r="P45" s="14"/>
      <c r="Q45" s="14"/>
      <c r="R45" s="14"/>
      <c r="S45" s="14"/>
      <c r="V45" s="4">
        <v>15422.1</v>
      </c>
    </row>
    <row r="46" spans="2:22" ht="12.75">
      <c r="B46" s="14" t="s">
        <v>42</v>
      </c>
      <c r="C46" s="14"/>
      <c r="D46" s="14"/>
      <c r="E46" s="14"/>
      <c r="G46" s="3">
        <v>44862</v>
      </c>
      <c r="J46" s="14" t="s">
        <v>50</v>
      </c>
      <c r="K46" s="14"/>
      <c r="L46" s="14"/>
      <c r="N46" s="14" t="s">
        <v>47</v>
      </c>
      <c r="O46" s="14"/>
      <c r="P46" s="14"/>
      <c r="Q46" s="14"/>
      <c r="R46" s="14"/>
      <c r="S46" s="14"/>
      <c r="V46" s="15">
        <v>161812.55</v>
      </c>
    </row>
    <row r="47" spans="2:22" ht="0.75" customHeight="1">
      <c r="B47" s="14"/>
      <c r="C47" s="14"/>
      <c r="D47" s="14"/>
      <c r="E47" s="14"/>
      <c r="N47" s="14"/>
      <c r="O47" s="14"/>
      <c r="P47" s="14"/>
      <c r="Q47" s="14"/>
      <c r="R47" s="14"/>
      <c r="S47" s="14"/>
      <c r="V47" s="15"/>
    </row>
    <row r="48" spans="2:22" ht="13.5" customHeight="1">
      <c r="B48" s="14" t="s">
        <v>42</v>
      </c>
      <c r="C48" s="14"/>
      <c r="D48" s="14"/>
      <c r="E48" s="14"/>
      <c r="G48" s="3">
        <v>44862</v>
      </c>
      <c r="J48" s="14" t="s">
        <v>51</v>
      </c>
      <c r="K48" s="14"/>
      <c r="L48" s="14"/>
      <c r="N48" s="14" t="s">
        <v>49</v>
      </c>
      <c r="O48" s="14"/>
      <c r="P48" s="14"/>
      <c r="Q48" s="14"/>
      <c r="R48" s="14"/>
      <c r="S48" s="14"/>
      <c r="V48" s="4">
        <v>477079.7</v>
      </c>
    </row>
    <row r="49" spans="2:22" ht="13.5" customHeight="1">
      <c r="B49" s="14" t="s">
        <v>42</v>
      </c>
      <c r="C49" s="14"/>
      <c r="D49" s="14"/>
      <c r="E49" s="14"/>
      <c r="G49" s="3">
        <v>44865</v>
      </c>
      <c r="J49" s="14" t="s">
        <v>52</v>
      </c>
      <c r="K49" s="14"/>
      <c r="L49" s="14"/>
      <c r="N49" s="14" t="s">
        <v>53</v>
      </c>
      <c r="O49" s="14"/>
      <c r="P49" s="14"/>
      <c r="Q49" s="14"/>
      <c r="R49" s="14"/>
      <c r="S49" s="14"/>
      <c r="V49" s="4">
        <v>5512</v>
      </c>
    </row>
    <row r="50" spans="2:22" ht="13.5" customHeight="1">
      <c r="B50" s="14" t="s">
        <v>42</v>
      </c>
      <c r="C50" s="14"/>
      <c r="D50" s="14"/>
      <c r="E50" s="14"/>
      <c r="G50" s="3">
        <v>44872</v>
      </c>
      <c r="J50" s="14" t="s">
        <v>54</v>
      </c>
      <c r="K50" s="14"/>
      <c r="L50" s="14"/>
      <c r="N50" s="14" t="s">
        <v>49</v>
      </c>
      <c r="O50" s="14"/>
      <c r="P50" s="14"/>
      <c r="Q50" s="14"/>
      <c r="R50" s="14"/>
      <c r="S50" s="14"/>
      <c r="V50" s="4">
        <v>16428.16</v>
      </c>
    </row>
    <row r="51" spans="2:22" ht="18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>
        <v>926408</v>
      </c>
    </row>
    <row r="52" spans="2:22" ht="13.5" customHeight="1">
      <c r="B52" s="14" t="s">
        <v>55</v>
      </c>
      <c r="C52" s="14"/>
      <c r="D52" s="14"/>
      <c r="E52" s="14"/>
      <c r="G52" s="3">
        <v>43817</v>
      </c>
      <c r="J52" s="14" t="s">
        <v>56</v>
      </c>
      <c r="K52" s="14"/>
      <c r="L52" s="14"/>
      <c r="N52" s="14" t="s">
        <v>57</v>
      </c>
      <c r="O52" s="14"/>
      <c r="P52" s="14"/>
      <c r="Q52" s="14"/>
      <c r="R52" s="14"/>
      <c r="S52" s="14"/>
      <c r="V52" s="4">
        <v>24870.9</v>
      </c>
    </row>
    <row r="53" spans="2:22" ht="18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>
        <v>24870.9</v>
      </c>
    </row>
    <row r="54" spans="2:22" ht="13.5" customHeight="1">
      <c r="B54" s="14" t="s">
        <v>62</v>
      </c>
      <c r="C54" s="14"/>
      <c r="D54" s="14"/>
      <c r="E54" s="14"/>
      <c r="G54" s="3">
        <v>44865</v>
      </c>
      <c r="J54" s="14" t="s">
        <v>63</v>
      </c>
      <c r="K54" s="14"/>
      <c r="L54" s="14"/>
      <c r="N54" s="14" t="s">
        <v>64</v>
      </c>
      <c r="O54" s="14"/>
      <c r="P54" s="14"/>
      <c r="Q54" s="14"/>
      <c r="R54" s="14"/>
      <c r="S54" s="14"/>
      <c r="V54" s="4">
        <v>126131.39</v>
      </c>
    </row>
    <row r="55" spans="2:22" ht="13.5" customHeight="1">
      <c r="B55" s="14" t="s">
        <v>62</v>
      </c>
      <c r="C55" s="14"/>
      <c r="D55" s="14"/>
      <c r="E55" s="14"/>
      <c r="G55" s="3">
        <v>44865</v>
      </c>
      <c r="J55" s="14" t="s">
        <v>65</v>
      </c>
      <c r="K55" s="14"/>
      <c r="L55" s="14"/>
      <c r="N55" s="14" t="s">
        <v>64</v>
      </c>
      <c r="O55" s="14"/>
      <c r="P55" s="14"/>
      <c r="Q55" s="14"/>
      <c r="R55" s="14"/>
      <c r="S55" s="14"/>
      <c r="V55" s="4">
        <v>139413.6</v>
      </c>
    </row>
    <row r="56" spans="2:22" ht="13.5" customHeight="1">
      <c r="B56" s="14" t="s">
        <v>62</v>
      </c>
      <c r="C56" s="14"/>
      <c r="D56" s="14"/>
      <c r="E56" s="14"/>
      <c r="G56" s="3">
        <v>44865</v>
      </c>
      <c r="J56" s="14" t="s">
        <v>66</v>
      </c>
      <c r="K56" s="14"/>
      <c r="L56" s="14"/>
      <c r="N56" s="14" t="s">
        <v>64</v>
      </c>
      <c r="O56" s="14"/>
      <c r="P56" s="14"/>
      <c r="Q56" s="14"/>
      <c r="R56" s="14"/>
      <c r="S56" s="14"/>
      <c r="V56" s="4">
        <v>6422.54</v>
      </c>
    </row>
    <row r="57" spans="2:22" ht="13.5" customHeight="1">
      <c r="B57" s="14" t="s">
        <v>62</v>
      </c>
      <c r="C57" s="14"/>
      <c r="D57" s="14"/>
      <c r="E57" s="14"/>
      <c r="G57" s="3">
        <v>44865</v>
      </c>
      <c r="J57" s="14" t="s">
        <v>67</v>
      </c>
      <c r="K57" s="14"/>
      <c r="L57" s="14"/>
      <c r="N57" s="14" t="s">
        <v>64</v>
      </c>
      <c r="O57" s="14"/>
      <c r="P57" s="14"/>
      <c r="Q57" s="14"/>
      <c r="R57" s="14"/>
      <c r="S57" s="14"/>
      <c r="V57" s="4">
        <v>32591.87</v>
      </c>
    </row>
    <row r="58" spans="2:22" ht="13.5" customHeight="1">
      <c r="B58" s="14" t="s">
        <v>62</v>
      </c>
      <c r="C58" s="14"/>
      <c r="D58" s="14"/>
      <c r="E58" s="14"/>
      <c r="G58" s="3">
        <v>44865</v>
      </c>
      <c r="J58" s="14" t="s">
        <v>68</v>
      </c>
      <c r="K58" s="14"/>
      <c r="L58" s="14"/>
      <c r="N58" s="14" t="s">
        <v>69</v>
      </c>
      <c r="O58" s="14"/>
      <c r="P58" s="14"/>
      <c r="Q58" s="14"/>
      <c r="R58" s="14"/>
      <c r="S58" s="14"/>
      <c r="V58" s="4">
        <v>1399.31</v>
      </c>
    </row>
    <row r="59" spans="2:22" ht="13.5" customHeight="1">
      <c r="B59" s="14" t="s">
        <v>62</v>
      </c>
      <c r="C59" s="14"/>
      <c r="D59" s="14"/>
      <c r="E59" s="14"/>
      <c r="G59" s="3">
        <v>44865</v>
      </c>
      <c r="J59" s="14" t="s">
        <v>70</v>
      </c>
      <c r="K59" s="14"/>
      <c r="L59" s="14"/>
      <c r="N59" s="14" t="s">
        <v>64</v>
      </c>
      <c r="O59" s="14"/>
      <c r="P59" s="14"/>
      <c r="Q59" s="14"/>
      <c r="R59" s="14"/>
      <c r="S59" s="14"/>
      <c r="V59" s="4">
        <v>1042.68</v>
      </c>
    </row>
    <row r="60" spans="2:22" ht="13.5" customHeight="1">
      <c r="B60" s="14" t="s">
        <v>62</v>
      </c>
      <c r="C60" s="14"/>
      <c r="D60" s="14"/>
      <c r="E60" s="14"/>
      <c r="G60" s="3">
        <v>44865</v>
      </c>
      <c r="J60" s="14" t="s">
        <v>71</v>
      </c>
      <c r="K60" s="14"/>
      <c r="L60" s="14"/>
      <c r="N60" s="14" t="s">
        <v>64</v>
      </c>
      <c r="O60" s="14"/>
      <c r="P60" s="14"/>
      <c r="Q60" s="14"/>
      <c r="R60" s="14"/>
      <c r="S60" s="14"/>
      <c r="V60" s="4">
        <v>1285288.61</v>
      </c>
    </row>
    <row r="61" spans="2:22" ht="18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>
        <v>1592290</v>
      </c>
    </row>
    <row r="62" spans="2:22" ht="13.5" customHeight="1">
      <c r="B62" s="14" t="s">
        <v>72</v>
      </c>
      <c r="C62" s="14"/>
      <c r="D62" s="14"/>
      <c r="E62" s="14"/>
      <c r="G62" s="3">
        <v>44864</v>
      </c>
      <c r="J62" s="14" t="s">
        <v>73</v>
      </c>
      <c r="K62" s="14"/>
      <c r="L62" s="14"/>
      <c r="N62" s="14" t="s">
        <v>74</v>
      </c>
      <c r="O62" s="14"/>
      <c r="P62" s="14"/>
      <c r="Q62" s="14"/>
      <c r="R62" s="14"/>
      <c r="S62" s="14"/>
      <c r="V62" s="4">
        <v>15125</v>
      </c>
    </row>
    <row r="63" spans="2:22" ht="18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>
        <v>15125</v>
      </c>
    </row>
    <row r="64" spans="2:22" ht="13.5" customHeight="1">
      <c r="B64" s="14" t="s">
        <v>75</v>
      </c>
      <c r="C64" s="14"/>
      <c r="D64" s="14"/>
      <c r="E64" s="14"/>
      <c r="G64" s="3">
        <v>44864</v>
      </c>
      <c r="J64" s="14" t="s">
        <v>76</v>
      </c>
      <c r="K64" s="14"/>
      <c r="L64" s="14"/>
      <c r="N64" s="14" t="s">
        <v>74</v>
      </c>
      <c r="O64" s="14"/>
      <c r="P64" s="14"/>
      <c r="Q64" s="14"/>
      <c r="R64" s="14"/>
      <c r="S64" s="14"/>
      <c r="V64" s="4">
        <v>24150</v>
      </c>
    </row>
    <row r="65" spans="2:22" ht="18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>
        <v>24150.010000000002</v>
      </c>
    </row>
    <row r="66" spans="2:22" ht="13.5" customHeight="1">
      <c r="B66" s="14" t="s">
        <v>77</v>
      </c>
      <c r="C66" s="14"/>
      <c r="D66" s="14"/>
      <c r="E66" s="14"/>
      <c r="G66" s="3">
        <v>44260</v>
      </c>
      <c r="N66" s="14" t="s">
        <v>78</v>
      </c>
      <c r="O66" s="14"/>
      <c r="P66" s="14"/>
      <c r="Q66" s="14"/>
      <c r="R66" s="14"/>
      <c r="S66" s="14"/>
      <c r="V66" s="4">
        <v>14160</v>
      </c>
    </row>
    <row r="67" spans="2:22" ht="18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">
        <v>14160</v>
      </c>
    </row>
    <row r="68" spans="2:22" ht="13.5" customHeight="1">
      <c r="B68" s="14" t="s">
        <v>79</v>
      </c>
      <c r="C68" s="14"/>
      <c r="D68" s="14"/>
      <c r="E68" s="14"/>
      <c r="G68" s="3">
        <v>44835</v>
      </c>
      <c r="J68" s="14" t="s">
        <v>80</v>
      </c>
      <c r="K68" s="14"/>
      <c r="L68" s="14"/>
      <c r="N68" s="14" t="s">
        <v>81</v>
      </c>
      <c r="O68" s="14"/>
      <c r="P68" s="14"/>
      <c r="Q68" s="14"/>
      <c r="R68" s="14"/>
      <c r="S68" s="14"/>
      <c r="V68" s="4">
        <v>7965</v>
      </c>
    </row>
    <row r="69" spans="2:22" ht="13.5" customHeight="1">
      <c r="B69" s="14" t="s">
        <v>79</v>
      </c>
      <c r="C69" s="14"/>
      <c r="D69" s="14"/>
      <c r="E69" s="14"/>
      <c r="G69" s="3">
        <v>44835</v>
      </c>
      <c r="J69" s="14" t="s">
        <v>82</v>
      </c>
      <c r="K69" s="14"/>
      <c r="L69" s="14"/>
      <c r="N69" s="14" t="s">
        <v>81</v>
      </c>
      <c r="O69" s="14"/>
      <c r="P69" s="14"/>
      <c r="Q69" s="14"/>
      <c r="R69" s="14"/>
      <c r="S69" s="14"/>
      <c r="V69" s="4">
        <v>6873.5</v>
      </c>
    </row>
    <row r="70" spans="2:22" ht="13.5" customHeight="1">
      <c r="B70" s="14" t="s">
        <v>79</v>
      </c>
      <c r="C70" s="14"/>
      <c r="D70" s="14"/>
      <c r="E70" s="14"/>
      <c r="G70" s="3">
        <v>44835</v>
      </c>
      <c r="J70" s="14" t="s">
        <v>83</v>
      </c>
      <c r="K70" s="14"/>
      <c r="L70" s="14"/>
      <c r="N70" s="14" t="s">
        <v>81</v>
      </c>
      <c r="O70" s="14"/>
      <c r="P70" s="14"/>
      <c r="Q70" s="14"/>
      <c r="R70" s="14"/>
      <c r="S70" s="14"/>
      <c r="V70" s="4">
        <v>35282</v>
      </c>
    </row>
    <row r="71" spans="2:22" ht="13.5" customHeight="1">
      <c r="B71" s="14" t="s">
        <v>79</v>
      </c>
      <c r="C71" s="14"/>
      <c r="D71" s="14"/>
      <c r="E71" s="14"/>
      <c r="G71" s="3">
        <v>44837</v>
      </c>
      <c r="J71" s="14" t="s">
        <v>84</v>
      </c>
      <c r="K71" s="14"/>
      <c r="L71" s="14"/>
      <c r="N71" s="14" t="s">
        <v>85</v>
      </c>
      <c r="O71" s="14"/>
      <c r="P71" s="14"/>
      <c r="Q71" s="14"/>
      <c r="R71" s="14"/>
      <c r="S71" s="14"/>
      <c r="V71" s="4">
        <v>2714</v>
      </c>
    </row>
    <row r="72" spans="2:22" ht="13.5" customHeight="1">
      <c r="B72" s="14" t="s">
        <v>79</v>
      </c>
      <c r="C72" s="14"/>
      <c r="D72" s="14"/>
      <c r="E72" s="14"/>
      <c r="G72" s="3">
        <v>44837</v>
      </c>
      <c r="J72" s="14" t="s">
        <v>86</v>
      </c>
      <c r="K72" s="14"/>
      <c r="L72" s="14"/>
      <c r="N72" s="14" t="s">
        <v>87</v>
      </c>
      <c r="O72" s="14"/>
      <c r="P72" s="14"/>
      <c r="Q72" s="14"/>
      <c r="R72" s="14"/>
      <c r="S72" s="14"/>
      <c r="V72" s="4">
        <v>20296</v>
      </c>
    </row>
    <row r="73" spans="2:22" ht="18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>
        <f>+V72+V71+V70+V69+V68</f>
        <v>73130.5</v>
      </c>
    </row>
    <row r="74" spans="2:22" ht="13.5" customHeight="1">
      <c r="B74" s="14" t="s">
        <v>88</v>
      </c>
      <c r="C74" s="14"/>
      <c r="D74" s="14"/>
      <c r="E74" s="14"/>
      <c r="G74" s="3">
        <v>44864</v>
      </c>
      <c r="J74" s="14" t="s">
        <v>89</v>
      </c>
      <c r="K74" s="14"/>
      <c r="L74" s="14"/>
      <c r="N74" s="14" t="s">
        <v>90</v>
      </c>
      <c r="O74" s="14"/>
      <c r="P74" s="14"/>
      <c r="Q74" s="14"/>
      <c r="R74" s="14"/>
      <c r="S74" s="14"/>
      <c r="V74" s="4">
        <v>35400</v>
      </c>
    </row>
    <row r="75" spans="2:22" ht="13.5" customHeight="1">
      <c r="B75" s="14" t="s">
        <v>88</v>
      </c>
      <c r="C75" s="14"/>
      <c r="D75" s="14"/>
      <c r="E75" s="14"/>
      <c r="G75" s="3">
        <v>44864</v>
      </c>
      <c r="J75" s="14" t="s">
        <v>91</v>
      </c>
      <c r="K75" s="14"/>
      <c r="L75" s="14"/>
      <c r="N75" s="14" t="s">
        <v>90</v>
      </c>
      <c r="O75" s="14"/>
      <c r="P75" s="14"/>
      <c r="Q75" s="14"/>
      <c r="R75" s="14"/>
      <c r="S75" s="14"/>
      <c r="V75" s="4">
        <v>23600</v>
      </c>
    </row>
    <row r="76" spans="2:22" ht="18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>
        <v>59000</v>
      </c>
    </row>
    <row r="77" spans="2:22" ht="13.5" customHeight="1">
      <c r="B77" s="14" t="s">
        <v>92</v>
      </c>
      <c r="C77" s="14"/>
      <c r="D77" s="14"/>
      <c r="E77" s="14"/>
      <c r="G77" s="3">
        <v>44851</v>
      </c>
      <c r="J77" s="14" t="s">
        <v>93</v>
      </c>
      <c r="K77" s="14"/>
      <c r="L77" s="14"/>
      <c r="N77" s="14" t="s">
        <v>94</v>
      </c>
      <c r="O77" s="14"/>
      <c r="P77" s="14"/>
      <c r="Q77" s="14"/>
      <c r="R77" s="14"/>
      <c r="S77" s="14"/>
      <c r="V77" s="4">
        <v>384394.3</v>
      </c>
    </row>
    <row r="78" spans="2:22" ht="18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>
        <v>384394.3</v>
      </c>
    </row>
    <row r="79" spans="2:22" ht="13.5" customHeight="1">
      <c r="B79" s="14" t="s">
        <v>95</v>
      </c>
      <c r="C79" s="14"/>
      <c r="D79" s="14"/>
      <c r="E79" s="14"/>
      <c r="G79" s="3">
        <v>44864</v>
      </c>
      <c r="J79" s="14" t="s">
        <v>96</v>
      </c>
      <c r="K79" s="14"/>
      <c r="L79" s="14"/>
      <c r="N79" s="14" t="s">
        <v>97</v>
      </c>
      <c r="O79" s="14"/>
      <c r="P79" s="14"/>
      <c r="Q79" s="14"/>
      <c r="R79" s="14"/>
      <c r="S79" s="14"/>
      <c r="V79" s="4">
        <v>94624.2</v>
      </c>
    </row>
    <row r="80" spans="2:22" ht="18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>
        <v>94624.38</v>
      </c>
    </row>
    <row r="81" spans="2:22" ht="13.5" customHeight="1">
      <c r="B81" s="14" t="s">
        <v>98</v>
      </c>
      <c r="C81" s="14"/>
      <c r="D81" s="14"/>
      <c r="E81" s="14"/>
      <c r="G81" s="3">
        <v>44864</v>
      </c>
      <c r="J81" s="14" t="s">
        <v>99</v>
      </c>
      <c r="K81" s="14"/>
      <c r="L81" s="14"/>
      <c r="N81" s="14" t="s">
        <v>100</v>
      </c>
      <c r="O81" s="14"/>
      <c r="P81" s="14"/>
      <c r="Q81" s="14"/>
      <c r="R81" s="14"/>
      <c r="S81" s="14"/>
      <c r="V81" s="4">
        <v>247800</v>
      </c>
    </row>
    <row r="82" spans="2:22" ht="18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>
        <v>247800</v>
      </c>
    </row>
    <row r="83" spans="2:22" ht="13.5" customHeight="1">
      <c r="B83" s="14" t="s">
        <v>101</v>
      </c>
      <c r="C83" s="14"/>
      <c r="D83" s="14"/>
      <c r="E83" s="14"/>
      <c r="G83" s="3">
        <v>44851</v>
      </c>
      <c r="J83" s="14" t="s">
        <v>102</v>
      </c>
      <c r="K83" s="14"/>
      <c r="L83" s="14"/>
      <c r="N83" s="14" t="s">
        <v>103</v>
      </c>
      <c r="O83" s="14"/>
      <c r="P83" s="14"/>
      <c r="Q83" s="14"/>
      <c r="R83" s="14"/>
      <c r="S83" s="14"/>
      <c r="V83" s="4">
        <v>97763</v>
      </c>
    </row>
    <row r="84" spans="2:22" ht="18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>
        <v>97762.99</v>
      </c>
    </row>
    <row r="85" spans="2:22" ht="13.5" customHeight="1">
      <c r="B85" s="14" t="s">
        <v>104</v>
      </c>
      <c r="C85" s="14"/>
      <c r="D85" s="14"/>
      <c r="E85" s="14"/>
      <c r="G85" s="3">
        <v>44864</v>
      </c>
      <c r="J85" s="14" t="s">
        <v>105</v>
      </c>
      <c r="K85" s="14"/>
      <c r="L85" s="14"/>
      <c r="N85" s="14" t="s">
        <v>106</v>
      </c>
      <c r="O85" s="14"/>
      <c r="P85" s="14"/>
      <c r="Q85" s="14"/>
      <c r="R85" s="14"/>
      <c r="S85" s="14"/>
      <c r="V85" s="4">
        <v>8201</v>
      </c>
    </row>
    <row r="86" spans="2:22" ht="13.5" customHeight="1">
      <c r="B86" s="14" t="s">
        <v>104</v>
      </c>
      <c r="C86" s="14"/>
      <c r="D86" s="14"/>
      <c r="E86" s="14"/>
      <c r="G86" s="3">
        <v>44864</v>
      </c>
      <c r="J86" s="14" t="s">
        <v>107</v>
      </c>
      <c r="K86" s="14"/>
      <c r="L86" s="14"/>
      <c r="N86" s="14" t="s">
        <v>108</v>
      </c>
      <c r="O86" s="14"/>
      <c r="P86" s="14"/>
      <c r="Q86" s="14"/>
      <c r="R86" s="14"/>
      <c r="S86" s="14"/>
      <c r="V86" s="4">
        <v>16815</v>
      </c>
    </row>
    <row r="87" spans="2:22" ht="13.5" customHeight="1">
      <c r="B87" s="14" t="s">
        <v>104</v>
      </c>
      <c r="C87" s="14"/>
      <c r="D87" s="14"/>
      <c r="E87" s="14"/>
      <c r="G87" s="3">
        <v>44864</v>
      </c>
      <c r="J87" s="14" t="s">
        <v>109</v>
      </c>
      <c r="K87" s="14"/>
      <c r="L87" s="14"/>
      <c r="N87" s="14" t="s">
        <v>110</v>
      </c>
      <c r="O87" s="14"/>
      <c r="P87" s="14"/>
      <c r="Q87" s="14"/>
      <c r="R87" s="14"/>
      <c r="S87" s="14"/>
      <c r="V87" s="4">
        <v>8496</v>
      </c>
    </row>
    <row r="88" spans="2:22" ht="13.5" customHeight="1">
      <c r="B88" s="14" t="s">
        <v>104</v>
      </c>
      <c r="C88" s="14"/>
      <c r="D88" s="14"/>
      <c r="E88" s="14"/>
      <c r="G88" s="3">
        <v>44864</v>
      </c>
      <c r="J88" s="14" t="s">
        <v>111</v>
      </c>
      <c r="K88" s="14"/>
      <c r="L88" s="14"/>
      <c r="N88" s="14" t="s">
        <v>110</v>
      </c>
      <c r="O88" s="14"/>
      <c r="P88" s="14"/>
      <c r="Q88" s="14"/>
      <c r="R88" s="14"/>
      <c r="S88" s="14"/>
      <c r="V88" s="4">
        <v>29500</v>
      </c>
    </row>
    <row r="89" spans="2:22" ht="13.5" customHeight="1">
      <c r="B89" s="14" t="s">
        <v>104</v>
      </c>
      <c r="C89" s="14"/>
      <c r="D89" s="14"/>
      <c r="E89" s="14"/>
      <c r="G89" s="3">
        <v>44864</v>
      </c>
      <c r="J89" s="14" t="s">
        <v>112</v>
      </c>
      <c r="K89" s="14"/>
      <c r="L89" s="14"/>
      <c r="N89" s="14" t="s">
        <v>110</v>
      </c>
      <c r="O89" s="14"/>
      <c r="P89" s="14"/>
      <c r="Q89" s="14"/>
      <c r="R89" s="14"/>
      <c r="S89" s="14"/>
      <c r="V89" s="4">
        <v>10030</v>
      </c>
    </row>
    <row r="90" spans="2:22" ht="13.5" customHeight="1">
      <c r="B90" s="14" t="s">
        <v>104</v>
      </c>
      <c r="C90" s="14"/>
      <c r="D90" s="14"/>
      <c r="E90" s="14"/>
      <c r="G90" s="3">
        <v>44864</v>
      </c>
      <c r="J90" s="14" t="s">
        <v>113</v>
      </c>
      <c r="K90" s="14"/>
      <c r="L90" s="14"/>
      <c r="N90" s="14" t="s">
        <v>106</v>
      </c>
      <c r="O90" s="14"/>
      <c r="P90" s="14"/>
      <c r="Q90" s="14"/>
      <c r="R90" s="14"/>
      <c r="S90" s="14"/>
      <c r="V90" s="4">
        <v>18880</v>
      </c>
    </row>
    <row r="91" spans="2:22" ht="13.5" customHeight="1">
      <c r="B91" s="14" t="s">
        <v>104</v>
      </c>
      <c r="C91" s="14"/>
      <c r="D91" s="14"/>
      <c r="E91" s="14"/>
      <c r="G91" s="3">
        <v>44864</v>
      </c>
      <c r="J91" s="14" t="s">
        <v>114</v>
      </c>
      <c r="K91" s="14"/>
      <c r="L91" s="14"/>
      <c r="N91" s="14" t="s">
        <v>106</v>
      </c>
      <c r="O91" s="14"/>
      <c r="P91" s="14"/>
      <c r="Q91" s="14"/>
      <c r="R91" s="14"/>
      <c r="S91" s="14"/>
      <c r="V91" s="4">
        <v>20060</v>
      </c>
    </row>
    <row r="92" spans="2:22" ht="13.5" customHeight="1">
      <c r="B92" s="14" t="s">
        <v>104</v>
      </c>
      <c r="C92" s="14"/>
      <c r="D92" s="14"/>
      <c r="E92" s="14"/>
      <c r="G92" s="3">
        <v>44864</v>
      </c>
      <c r="J92" s="14" t="s">
        <v>115</v>
      </c>
      <c r="K92" s="14"/>
      <c r="L92" s="14"/>
      <c r="N92" s="14" t="s">
        <v>106</v>
      </c>
      <c r="O92" s="14"/>
      <c r="P92" s="14"/>
      <c r="Q92" s="14"/>
      <c r="R92" s="14"/>
      <c r="S92" s="14"/>
      <c r="V92" s="4">
        <v>8702.5</v>
      </c>
    </row>
    <row r="93" spans="2:22" ht="13.5" customHeight="1">
      <c r="B93" s="14" t="s">
        <v>104</v>
      </c>
      <c r="C93" s="14"/>
      <c r="D93" s="14"/>
      <c r="E93" s="14"/>
      <c r="G93" s="3">
        <v>44864</v>
      </c>
      <c r="J93" s="14" t="s">
        <v>116</v>
      </c>
      <c r="K93" s="14"/>
      <c r="L93" s="14"/>
      <c r="N93" s="14" t="s">
        <v>106</v>
      </c>
      <c r="O93" s="14"/>
      <c r="P93" s="14"/>
      <c r="Q93" s="14"/>
      <c r="R93" s="14"/>
      <c r="S93" s="14"/>
      <c r="V93" s="4">
        <v>19935.77</v>
      </c>
    </row>
    <row r="94" spans="2:22" ht="13.5" customHeight="1">
      <c r="B94" s="14" t="s">
        <v>104</v>
      </c>
      <c r="C94" s="14"/>
      <c r="D94" s="14"/>
      <c r="E94" s="14"/>
      <c r="G94" s="3">
        <v>44864</v>
      </c>
      <c r="J94" s="14" t="s">
        <v>117</v>
      </c>
      <c r="K94" s="14"/>
      <c r="L94" s="14"/>
      <c r="N94" s="14" t="s">
        <v>110</v>
      </c>
      <c r="O94" s="14"/>
      <c r="P94" s="14"/>
      <c r="Q94" s="14"/>
      <c r="R94" s="14"/>
      <c r="S94" s="14"/>
      <c r="V94" s="4">
        <v>10489.26</v>
      </c>
    </row>
    <row r="95" spans="2:22" ht="13.5" customHeight="1">
      <c r="B95" s="14" t="s">
        <v>104</v>
      </c>
      <c r="C95" s="14"/>
      <c r="D95" s="14"/>
      <c r="E95" s="14"/>
      <c r="G95" s="3">
        <v>44864</v>
      </c>
      <c r="J95" s="14" t="s">
        <v>118</v>
      </c>
      <c r="K95" s="14"/>
      <c r="L95" s="14"/>
      <c r="N95" s="14" t="s">
        <v>110</v>
      </c>
      <c r="O95" s="14"/>
      <c r="P95" s="14"/>
      <c r="Q95" s="14"/>
      <c r="R95" s="14"/>
      <c r="S95" s="14"/>
      <c r="V95" s="4">
        <v>122130</v>
      </c>
    </row>
    <row r="96" spans="2:22" ht="13.5" customHeight="1">
      <c r="B96" s="14" t="s">
        <v>104</v>
      </c>
      <c r="C96" s="14"/>
      <c r="D96" s="14"/>
      <c r="E96" s="14"/>
      <c r="G96" s="3">
        <v>44864</v>
      </c>
      <c r="J96" s="14" t="s">
        <v>119</v>
      </c>
      <c r="K96" s="14"/>
      <c r="L96" s="14"/>
      <c r="N96" s="14" t="s">
        <v>106</v>
      </c>
      <c r="O96" s="14"/>
      <c r="P96" s="14"/>
      <c r="Q96" s="14"/>
      <c r="R96" s="14"/>
      <c r="S96" s="14"/>
      <c r="V96" s="4">
        <v>14101</v>
      </c>
    </row>
    <row r="97" spans="2:22" ht="18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>
        <v>287340.54</v>
      </c>
    </row>
    <row r="98" spans="2:22" ht="12.75">
      <c r="B98" s="14" t="s">
        <v>120</v>
      </c>
      <c r="C98" s="14"/>
      <c r="D98" s="14"/>
      <c r="E98" s="14"/>
      <c r="G98" s="3">
        <v>44531</v>
      </c>
      <c r="J98" s="14" t="s">
        <v>121</v>
      </c>
      <c r="K98" s="14"/>
      <c r="L98" s="14"/>
      <c r="N98" s="14" t="s">
        <v>122</v>
      </c>
      <c r="O98" s="14"/>
      <c r="P98" s="14"/>
      <c r="Q98" s="14"/>
      <c r="R98" s="14"/>
      <c r="S98" s="14"/>
      <c r="V98" s="15">
        <v>199.99</v>
      </c>
    </row>
    <row r="99" spans="2:22" ht="0.75" customHeight="1">
      <c r="B99" s="14"/>
      <c r="C99" s="14"/>
      <c r="D99" s="14"/>
      <c r="E99" s="14"/>
      <c r="N99" s="14"/>
      <c r="O99" s="14"/>
      <c r="P99" s="14"/>
      <c r="Q99" s="14"/>
      <c r="R99" s="14"/>
      <c r="S99" s="14"/>
      <c r="V99" s="15"/>
    </row>
    <row r="100" spans="2:22" ht="18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>
        <v>199.99</v>
      </c>
    </row>
    <row r="101" spans="2:22" ht="13.5" customHeight="1">
      <c r="B101" s="14" t="s">
        <v>123</v>
      </c>
      <c r="C101" s="14"/>
      <c r="D101" s="14"/>
      <c r="E101" s="14"/>
      <c r="G101" s="3">
        <v>44565</v>
      </c>
      <c r="J101" s="14" t="s">
        <v>124</v>
      </c>
      <c r="K101" s="14"/>
      <c r="L101" s="14"/>
      <c r="N101" s="14" t="s">
        <v>125</v>
      </c>
      <c r="O101" s="14"/>
      <c r="P101" s="14"/>
      <c r="Q101" s="14"/>
      <c r="R101" s="14"/>
      <c r="S101" s="14"/>
      <c r="V101" s="4">
        <v>255093.16</v>
      </c>
    </row>
    <row r="102" spans="2:22" ht="13.5" customHeight="1">
      <c r="B102" s="14" t="s">
        <v>123</v>
      </c>
      <c r="C102" s="14"/>
      <c r="D102" s="14"/>
      <c r="E102" s="14"/>
      <c r="G102" s="3">
        <v>44594</v>
      </c>
      <c r="J102" s="14" t="s">
        <v>126</v>
      </c>
      <c r="K102" s="14"/>
      <c r="L102" s="14"/>
      <c r="N102" s="14" t="s">
        <v>127</v>
      </c>
      <c r="O102" s="14"/>
      <c r="P102" s="14"/>
      <c r="Q102" s="14"/>
      <c r="R102" s="14"/>
      <c r="S102" s="14"/>
      <c r="V102" s="4">
        <v>255093.16</v>
      </c>
    </row>
    <row r="103" spans="2:22" ht="18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>
        <f>+V102+V101</f>
        <v>510186.32</v>
      </c>
    </row>
    <row r="104" spans="2:22" ht="13.5" customHeight="1">
      <c r="B104" s="14" t="s">
        <v>128</v>
      </c>
      <c r="C104" s="14"/>
      <c r="D104" s="14"/>
      <c r="E104" s="14"/>
      <c r="G104" s="3">
        <v>44851</v>
      </c>
      <c r="J104" s="14" t="s">
        <v>129</v>
      </c>
      <c r="K104" s="14"/>
      <c r="L104" s="14"/>
      <c r="N104" s="14" t="s">
        <v>103</v>
      </c>
      <c r="O104" s="14"/>
      <c r="P104" s="14"/>
      <c r="Q104" s="14"/>
      <c r="R104" s="14"/>
      <c r="S104" s="14"/>
      <c r="V104" s="4">
        <v>502835.78</v>
      </c>
    </row>
    <row r="105" spans="2:22" ht="18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>
        <v>502835.78</v>
      </c>
    </row>
    <row r="106" spans="2:22" ht="13.5" customHeight="1">
      <c r="B106" s="14" t="s">
        <v>130</v>
      </c>
      <c r="C106" s="14"/>
      <c r="D106" s="14"/>
      <c r="E106" s="14"/>
      <c r="G106" s="3">
        <v>43588</v>
      </c>
      <c r="J106" s="14" t="s">
        <v>131</v>
      </c>
      <c r="K106" s="14"/>
      <c r="L106" s="14"/>
      <c r="N106" s="14" t="s">
        <v>132</v>
      </c>
      <c r="O106" s="14"/>
      <c r="P106" s="14"/>
      <c r="Q106" s="14"/>
      <c r="R106" s="14"/>
      <c r="S106" s="14"/>
      <c r="V106" s="4">
        <v>1180</v>
      </c>
    </row>
    <row r="107" spans="2:22" ht="13.5" customHeight="1">
      <c r="B107" s="14" t="s">
        <v>130</v>
      </c>
      <c r="C107" s="14"/>
      <c r="D107" s="14"/>
      <c r="E107" s="14"/>
      <c r="G107" s="3">
        <v>43657</v>
      </c>
      <c r="J107" s="14" t="s">
        <v>133</v>
      </c>
      <c r="K107" s="14"/>
      <c r="L107" s="14"/>
      <c r="N107" s="14" t="s">
        <v>134</v>
      </c>
      <c r="O107" s="14"/>
      <c r="P107" s="14"/>
      <c r="Q107" s="14"/>
      <c r="R107" s="14"/>
      <c r="S107" s="14"/>
      <c r="V107" s="4">
        <v>2961</v>
      </c>
    </row>
    <row r="108" spans="2:22" ht="13.5" customHeight="1">
      <c r="B108" s="14" t="s">
        <v>130</v>
      </c>
      <c r="C108" s="14"/>
      <c r="D108" s="14"/>
      <c r="E108" s="14"/>
      <c r="G108" s="3">
        <v>43697</v>
      </c>
      <c r="J108" s="14" t="s">
        <v>135</v>
      </c>
      <c r="K108" s="14"/>
      <c r="L108" s="14"/>
      <c r="N108" s="14" t="s">
        <v>134</v>
      </c>
      <c r="O108" s="14"/>
      <c r="P108" s="14"/>
      <c r="Q108" s="14"/>
      <c r="R108" s="14"/>
      <c r="S108" s="14"/>
      <c r="V108" s="4">
        <v>2632</v>
      </c>
    </row>
    <row r="109" spans="2:22" ht="13.5" customHeight="1">
      <c r="B109" s="14" t="s">
        <v>130</v>
      </c>
      <c r="C109" s="14"/>
      <c r="D109" s="14"/>
      <c r="E109" s="14"/>
      <c r="G109" s="3">
        <v>43796</v>
      </c>
      <c r="J109" s="14" t="s">
        <v>136</v>
      </c>
      <c r="K109" s="14"/>
      <c r="L109" s="14"/>
      <c r="N109" s="14" t="s">
        <v>137</v>
      </c>
      <c r="O109" s="14"/>
      <c r="P109" s="14"/>
      <c r="Q109" s="14"/>
      <c r="R109" s="14"/>
      <c r="S109" s="14"/>
      <c r="V109" s="4">
        <v>800</v>
      </c>
    </row>
    <row r="110" spans="2:22" ht="13.5" customHeight="1">
      <c r="B110" s="14" t="s">
        <v>130</v>
      </c>
      <c r="C110" s="14"/>
      <c r="D110" s="14"/>
      <c r="E110" s="14"/>
      <c r="G110" s="3">
        <v>44112</v>
      </c>
      <c r="J110" s="14" t="s">
        <v>138</v>
      </c>
      <c r="K110" s="14"/>
      <c r="L110" s="14"/>
      <c r="N110" s="14" t="s">
        <v>58</v>
      </c>
      <c r="O110" s="14"/>
      <c r="P110" s="14"/>
      <c r="Q110" s="14"/>
      <c r="R110" s="14"/>
      <c r="S110" s="14"/>
      <c r="V110" s="4">
        <v>6900</v>
      </c>
    </row>
    <row r="111" spans="2:22" ht="13.5" customHeight="1">
      <c r="B111" s="14" t="s">
        <v>130</v>
      </c>
      <c r="C111" s="14"/>
      <c r="D111" s="14"/>
      <c r="E111" s="14"/>
      <c r="G111" s="3">
        <v>44138</v>
      </c>
      <c r="J111" s="14" t="s">
        <v>139</v>
      </c>
      <c r="K111" s="14"/>
      <c r="L111" s="14"/>
      <c r="N111" s="14" t="s">
        <v>140</v>
      </c>
      <c r="O111" s="14"/>
      <c r="P111" s="14"/>
      <c r="Q111" s="14"/>
      <c r="R111" s="14"/>
      <c r="S111" s="14"/>
      <c r="V111" s="4">
        <v>2000</v>
      </c>
    </row>
    <row r="112" spans="2:22" ht="13.5" customHeight="1">
      <c r="B112" s="14" t="s">
        <v>130</v>
      </c>
      <c r="C112" s="14"/>
      <c r="D112" s="14"/>
      <c r="E112" s="14"/>
      <c r="G112" s="3">
        <v>44147</v>
      </c>
      <c r="J112" s="14" t="s">
        <v>141</v>
      </c>
      <c r="K112" s="14"/>
      <c r="L112" s="14"/>
      <c r="N112" s="14" t="s">
        <v>142</v>
      </c>
      <c r="O112" s="14"/>
      <c r="P112" s="14"/>
      <c r="Q112" s="14"/>
      <c r="R112" s="14"/>
      <c r="S112" s="14"/>
      <c r="V112" s="4">
        <v>3600</v>
      </c>
    </row>
    <row r="113" spans="2:22" ht="13.5" customHeight="1">
      <c r="B113" s="14" t="s">
        <v>130</v>
      </c>
      <c r="C113" s="14"/>
      <c r="D113" s="14"/>
      <c r="E113" s="14"/>
      <c r="G113" s="3">
        <v>44158</v>
      </c>
      <c r="J113" s="14" t="s">
        <v>143</v>
      </c>
      <c r="K113" s="14"/>
      <c r="L113" s="14"/>
      <c r="N113" s="14" t="s">
        <v>144</v>
      </c>
      <c r="O113" s="14"/>
      <c r="P113" s="14"/>
      <c r="Q113" s="14"/>
      <c r="R113" s="14"/>
      <c r="S113" s="14"/>
      <c r="V113" s="4">
        <v>1600</v>
      </c>
    </row>
    <row r="114" spans="2:22" ht="13.5" customHeight="1">
      <c r="B114" s="14" t="s">
        <v>130</v>
      </c>
      <c r="C114" s="14"/>
      <c r="D114" s="14"/>
      <c r="E114" s="14"/>
      <c r="G114" s="3">
        <v>44187</v>
      </c>
      <c r="J114" s="14" t="s">
        <v>145</v>
      </c>
      <c r="K114" s="14"/>
      <c r="L114" s="14"/>
      <c r="N114" s="14" t="s">
        <v>146</v>
      </c>
      <c r="O114" s="14"/>
      <c r="P114" s="14"/>
      <c r="Q114" s="14"/>
      <c r="R114" s="14"/>
      <c r="S114" s="14"/>
      <c r="V114" s="4">
        <v>23.78</v>
      </c>
    </row>
    <row r="115" spans="2:22" ht="13.5" customHeight="1">
      <c r="B115" s="14" t="s">
        <v>130</v>
      </c>
      <c r="C115" s="14"/>
      <c r="D115" s="14"/>
      <c r="E115" s="14"/>
      <c r="G115" s="3">
        <v>44195</v>
      </c>
      <c r="J115" s="14" t="s">
        <v>147</v>
      </c>
      <c r="K115" s="14"/>
      <c r="L115" s="14"/>
      <c r="N115" s="14" t="s">
        <v>58</v>
      </c>
      <c r="O115" s="14"/>
      <c r="P115" s="14"/>
      <c r="Q115" s="14"/>
      <c r="R115" s="14"/>
      <c r="S115" s="14"/>
      <c r="V115" s="4">
        <v>800</v>
      </c>
    </row>
    <row r="116" spans="2:22" ht="13.5" customHeight="1">
      <c r="B116" s="14" t="s">
        <v>130</v>
      </c>
      <c r="C116" s="14"/>
      <c r="D116" s="14"/>
      <c r="E116" s="14"/>
      <c r="G116" s="3">
        <v>44193</v>
      </c>
      <c r="J116" s="14" t="s">
        <v>148</v>
      </c>
      <c r="K116" s="14"/>
      <c r="L116" s="14"/>
      <c r="N116" s="14" t="s">
        <v>14</v>
      </c>
      <c r="O116" s="14"/>
      <c r="P116" s="14"/>
      <c r="Q116" s="14"/>
      <c r="R116" s="14"/>
      <c r="S116" s="14"/>
      <c r="V116" s="4">
        <v>1150</v>
      </c>
    </row>
    <row r="117" spans="2:22" ht="13.5" customHeight="1">
      <c r="B117" s="14" t="s">
        <v>130</v>
      </c>
      <c r="C117" s="14"/>
      <c r="D117" s="14"/>
      <c r="E117" s="14"/>
      <c r="G117" s="3">
        <v>44242</v>
      </c>
      <c r="J117" s="14" t="s">
        <v>149</v>
      </c>
      <c r="K117" s="14"/>
      <c r="L117" s="14"/>
      <c r="N117" s="14" t="s">
        <v>150</v>
      </c>
      <c r="O117" s="14"/>
      <c r="P117" s="14"/>
      <c r="Q117" s="14"/>
      <c r="R117" s="14"/>
      <c r="S117" s="14"/>
      <c r="V117" s="4">
        <v>4800</v>
      </c>
    </row>
    <row r="118" spans="2:22" ht="13.5" customHeight="1">
      <c r="B118" s="14" t="s">
        <v>130</v>
      </c>
      <c r="C118" s="14"/>
      <c r="D118" s="14"/>
      <c r="E118" s="14"/>
      <c r="G118" s="3">
        <v>44250</v>
      </c>
      <c r="J118" s="14" t="s">
        <v>151</v>
      </c>
      <c r="K118" s="14"/>
      <c r="L118" s="14"/>
      <c r="N118" s="14" t="s">
        <v>152</v>
      </c>
      <c r="O118" s="14"/>
      <c r="P118" s="14"/>
      <c r="Q118" s="14"/>
      <c r="R118" s="14"/>
      <c r="S118" s="14"/>
      <c r="V118" s="4">
        <v>800</v>
      </c>
    </row>
    <row r="119" spans="2:22" ht="13.5" customHeight="1">
      <c r="B119" s="14" t="s">
        <v>130</v>
      </c>
      <c r="C119" s="14"/>
      <c r="D119" s="14"/>
      <c r="E119" s="14"/>
      <c r="G119" s="3">
        <v>44250</v>
      </c>
      <c r="J119" s="14" t="s">
        <v>153</v>
      </c>
      <c r="K119" s="14"/>
      <c r="L119" s="14"/>
      <c r="N119" s="14" t="s">
        <v>154</v>
      </c>
      <c r="O119" s="14"/>
      <c r="P119" s="14"/>
      <c r="Q119" s="14"/>
      <c r="R119" s="14"/>
      <c r="S119" s="14"/>
      <c r="V119" s="4">
        <v>1320</v>
      </c>
    </row>
    <row r="120" spans="2:22" ht="13.5" customHeight="1">
      <c r="B120" s="14" t="s">
        <v>130</v>
      </c>
      <c r="C120" s="14"/>
      <c r="D120" s="14"/>
      <c r="E120" s="14"/>
      <c r="G120" s="3">
        <v>44250</v>
      </c>
      <c r="J120" s="14" t="s">
        <v>155</v>
      </c>
      <c r="K120" s="14"/>
      <c r="L120" s="14"/>
      <c r="N120" s="14" t="s">
        <v>154</v>
      </c>
      <c r="O120" s="14"/>
      <c r="P120" s="14"/>
      <c r="Q120" s="14"/>
      <c r="R120" s="14"/>
      <c r="S120" s="14"/>
      <c r="V120" s="4">
        <v>1045</v>
      </c>
    </row>
    <row r="121" spans="2:22" ht="13.5" customHeight="1">
      <c r="B121" s="14" t="s">
        <v>130</v>
      </c>
      <c r="C121" s="14"/>
      <c r="D121" s="14"/>
      <c r="E121" s="14"/>
      <c r="G121" s="3">
        <v>44253</v>
      </c>
      <c r="J121" s="14" t="s">
        <v>156</v>
      </c>
      <c r="K121" s="14"/>
      <c r="L121" s="14"/>
      <c r="N121" s="14" t="s">
        <v>134</v>
      </c>
      <c r="O121" s="14"/>
      <c r="P121" s="14"/>
      <c r="Q121" s="14"/>
      <c r="R121" s="14"/>
      <c r="S121" s="14"/>
      <c r="V121" s="4">
        <v>7130</v>
      </c>
    </row>
    <row r="122" spans="2:22" ht="13.5" customHeight="1">
      <c r="B122" s="14" t="s">
        <v>130</v>
      </c>
      <c r="C122" s="14"/>
      <c r="D122" s="14"/>
      <c r="E122" s="14"/>
      <c r="G122" s="3">
        <v>44258</v>
      </c>
      <c r="J122" s="14" t="s">
        <v>157</v>
      </c>
      <c r="K122" s="14"/>
      <c r="L122" s="14"/>
      <c r="N122" s="14" t="s">
        <v>150</v>
      </c>
      <c r="O122" s="14"/>
      <c r="P122" s="14"/>
      <c r="Q122" s="14"/>
      <c r="R122" s="14"/>
      <c r="S122" s="14"/>
      <c r="V122" s="4">
        <v>8050</v>
      </c>
    </row>
    <row r="123" spans="2:22" ht="13.5" customHeight="1">
      <c r="B123" s="14" t="s">
        <v>130</v>
      </c>
      <c r="C123" s="14"/>
      <c r="D123" s="14"/>
      <c r="E123" s="14"/>
      <c r="G123" s="3">
        <v>44266</v>
      </c>
      <c r="J123" s="14" t="s">
        <v>158</v>
      </c>
      <c r="K123" s="14"/>
      <c r="L123" s="14"/>
      <c r="N123" s="14" t="s">
        <v>159</v>
      </c>
      <c r="O123" s="14"/>
      <c r="P123" s="14"/>
      <c r="Q123" s="14"/>
      <c r="R123" s="14"/>
      <c r="S123" s="14"/>
      <c r="V123" s="4">
        <v>5750</v>
      </c>
    </row>
    <row r="124" spans="2:22" ht="13.5" customHeight="1">
      <c r="B124" s="14" t="s">
        <v>130</v>
      </c>
      <c r="C124" s="14"/>
      <c r="D124" s="14"/>
      <c r="E124" s="14"/>
      <c r="G124" s="3">
        <v>44273</v>
      </c>
      <c r="J124" s="14" t="s">
        <v>160</v>
      </c>
      <c r="K124" s="14"/>
      <c r="L124" s="14"/>
      <c r="N124" s="14" t="s">
        <v>161</v>
      </c>
      <c r="O124" s="14"/>
      <c r="P124" s="14"/>
      <c r="Q124" s="14"/>
      <c r="R124" s="14"/>
      <c r="S124" s="14"/>
      <c r="V124" s="4">
        <v>935</v>
      </c>
    </row>
    <row r="125" spans="2:22" ht="13.5" customHeight="1">
      <c r="B125" s="14" t="s">
        <v>130</v>
      </c>
      <c r="C125" s="14"/>
      <c r="D125" s="14"/>
      <c r="E125" s="14"/>
      <c r="G125" s="3">
        <v>44271</v>
      </c>
      <c r="J125" s="14" t="s">
        <v>162</v>
      </c>
      <c r="K125" s="14"/>
      <c r="L125" s="14"/>
      <c r="N125" s="14" t="s">
        <v>134</v>
      </c>
      <c r="O125" s="14"/>
      <c r="P125" s="14"/>
      <c r="Q125" s="14"/>
      <c r="R125" s="14"/>
      <c r="S125" s="14"/>
      <c r="V125" s="4">
        <v>1155</v>
      </c>
    </row>
    <row r="126" spans="2:22" ht="13.5" customHeight="1">
      <c r="B126" s="14" t="s">
        <v>130</v>
      </c>
      <c r="C126" s="14"/>
      <c r="D126" s="14"/>
      <c r="E126" s="14"/>
      <c r="G126" s="3">
        <v>44336</v>
      </c>
      <c r="J126" s="14" t="s">
        <v>163</v>
      </c>
      <c r="K126" s="14"/>
      <c r="L126" s="14"/>
      <c r="N126" s="14" t="s">
        <v>164</v>
      </c>
      <c r="O126" s="14"/>
      <c r="P126" s="14"/>
      <c r="Q126" s="14"/>
      <c r="R126" s="14"/>
      <c r="S126" s="14"/>
      <c r="V126" s="4">
        <v>5750</v>
      </c>
    </row>
    <row r="127" spans="2:22" ht="13.5" customHeight="1">
      <c r="B127" s="14" t="s">
        <v>130</v>
      </c>
      <c r="C127" s="14"/>
      <c r="D127" s="14"/>
      <c r="E127" s="14"/>
      <c r="G127" s="3">
        <v>44364</v>
      </c>
      <c r="J127" s="14" t="s">
        <v>165</v>
      </c>
      <c r="K127" s="14"/>
      <c r="L127" s="14"/>
      <c r="N127" s="14" t="s">
        <v>164</v>
      </c>
      <c r="O127" s="14"/>
      <c r="P127" s="14"/>
      <c r="Q127" s="14"/>
      <c r="R127" s="14"/>
      <c r="S127" s="14"/>
      <c r="V127" s="4">
        <v>11500</v>
      </c>
    </row>
    <row r="128" spans="2:22" ht="18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>
        <f>+V127+V126+V125+V124+V123+V122+V121+V120+V119+V118+V117+V116+V115+V114+V113+V112+V111+V110+V109+V108+V107+V106</f>
        <v>71881.78</v>
      </c>
    </row>
    <row r="129" spans="2:22" ht="13.5" customHeight="1">
      <c r="B129" s="14" t="s">
        <v>166</v>
      </c>
      <c r="C129" s="14"/>
      <c r="D129" s="14"/>
      <c r="E129" s="14"/>
      <c r="G129" s="3">
        <v>44845</v>
      </c>
      <c r="J129" s="14" t="s">
        <v>167</v>
      </c>
      <c r="K129" s="14"/>
      <c r="L129" s="14"/>
      <c r="N129" s="14" t="s">
        <v>168</v>
      </c>
      <c r="O129" s="14"/>
      <c r="P129" s="14"/>
      <c r="Q129" s="14"/>
      <c r="R129" s="14"/>
      <c r="S129" s="14"/>
      <c r="V129" s="4">
        <v>43710.01</v>
      </c>
    </row>
    <row r="130" spans="2:22" ht="18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>
        <v>43710.01</v>
      </c>
    </row>
    <row r="131" spans="2:22" ht="13.5" customHeight="1">
      <c r="B131" s="14" t="s">
        <v>169</v>
      </c>
      <c r="C131" s="14"/>
      <c r="D131" s="14"/>
      <c r="E131" s="14"/>
      <c r="G131" s="3">
        <v>44864</v>
      </c>
      <c r="J131" s="14" t="s">
        <v>170</v>
      </c>
      <c r="K131" s="14"/>
      <c r="L131" s="14"/>
      <c r="N131" s="14" t="s">
        <v>171</v>
      </c>
      <c r="O131" s="14"/>
      <c r="P131" s="14"/>
      <c r="Q131" s="14"/>
      <c r="R131" s="14"/>
      <c r="S131" s="14"/>
      <c r="V131" s="4">
        <v>15300</v>
      </c>
    </row>
    <row r="132" spans="2:22" ht="18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>
        <v>15300</v>
      </c>
    </row>
    <row r="133" spans="2:19" ht="13.5" customHeight="1">
      <c r="B133" s="14" t="s">
        <v>172</v>
      </c>
      <c r="C133" s="14"/>
      <c r="D133" s="14"/>
      <c r="E133" s="14"/>
      <c r="G133" s="3">
        <v>44482</v>
      </c>
      <c r="N133" s="14" t="s">
        <v>173</v>
      </c>
      <c r="O133" s="14"/>
      <c r="P133" s="14"/>
      <c r="Q133" s="14"/>
      <c r="R133" s="14"/>
      <c r="S133" s="14"/>
    </row>
    <row r="134" spans="2:22" ht="13.5" customHeight="1">
      <c r="B134" s="14" t="s">
        <v>174</v>
      </c>
      <c r="C134" s="14"/>
      <c r="D134" s="14"/>
      <c r="E134" s="14"/>
      <c r="G134" s="3">
        <v>44860</v>
      </c>
      <c r="J134" s="14" t="s">
        <v>175</v>
      </c>
      <c r="K134" s="14"/>
      <c r="L134" s="14"/>
      <c r="N134" s="14" t="s">
        <v>176</v>
      </c>
      <c r="O134" s="14"/>
      <c r="P134" s="14"/>
      <c r="Q134" s="14"/>
      <c r="R134" s="14"/>
      <c r="S134" s="14"/>
      <c r="V134" s="4">
        <v>23600</v>
      </c>
    </row>
    <row r="135" spans="2:22" ht="13.5" customHeight="1">
      <c r="B135" s="14" t="s">
        <v>174</v>
      </c>
      <c r="C135" s="14"/>
      <c r="D135" s="14"/>
      <c r="E135" s="14"/>
      <c r="G135" s="3">
        <v>44860</v>
      </c>
      <c r="J135" s="14" t="s">
        <v>177</v>
      </c>
      <c r="K135" s="14"/>
      <c r="L135" s="14"/>
      <c r="N135" s="14" t="s">
        <v>90</v>
      </c>
      <c r="O135" s="14"/>
      <c r="P135" s="14"/>
      <c r="Q135" s="14"/>
      <c r="R135" s="14"/>
      <c r="S135" s="14"/>
      <c r="V135" s="4">
        <v>147500</v>
      </c>
    </row>
    <row r="136" spans="2:22" ht="13.5" customHeight="1">
      <c r="B136" s="14" t="s">
        <v>174</v>
      </c>
      <c r="C136" s="14"/>
      <c r="D136" s="14"/>
      <c r="E136" s="14"/>
      <c r="G136" s="3">
        <v>44860</v>
      </c>
      <c r="J136" s="14" t="s">
        <v>178</v>
      </c>
      <c r="K136" s="14"/>
      <c r="L136" s="14"/>
      <c r="N136" s="14" t="s">
        <v>90</v>
      </c>
      <c r="O136" s="14"/>
      <c r="P136" s="14"/>
      <c r="Q136" s="14"/>
      <c r="R136" s="14"/>
      <c r="S136" s="14"/>
      <c r="V136" s="4">
        <v>23600</v>
      </c>
    </row>
    <row r="137" spans="2:22" ht="13.5" customHeight="1">
      <c r="B137" s="14" t="s">
        <v>174</v>
      </c>
      <c r="C137" s="14"/>
      <c r="D137" s="14"/>
      <c r="E137" s="14"/>
      <c r="G137" s="3">
        <v>44864</v>
      </c>
      <c r="J137" s="14" t="s">
        <v>179</v>
      </c>
      <c r="K137" s="14"/>
      <c r="L137" s="14"/>
      <c r="N137" s="14" t="s">
        <v>180</v>
      </c>
      <c r="O137" s="14"/>
      <c r="P137" s="14"/>
      <c r="Q137" s="14"/>
      <c r="R137" s="14"/>
      <c r="S137" s="14"/>
      <c r="V137" s="4">
        <v>41300</v>
      </c>
    </row>
    <row r="138" spans="2:22" ht="18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>
        <v>236000</v>
      </c>
    </row>
    <row r="139" spans="2:22" ht="13.5" customHeight="1">
      <c r="B139" s="14" t="s">
        <v>181</v>
      </c>
      <c r="C139" s="14"/>
      <c r="D139" s="14"/>
      <c r="E139" s="14"/>
      <c r="G139" s="3">
        <v>44864</v>
      </c>
      <c r="J139" s="14" t="s">
        <v>182</v>
      </c>
      <c r="K139" s="14"/>
      <c r="L139" s="14"/>
      <c r="N139" s="14" t="s">
        <v>183</v>
      </c>
      <c r="O139" s="14"/>
      <c r="P139" s="14"/>
      <c r="Q139" s="14"/>
      <c r="R139" s="14"/>
      <c r="S139" s="14"/>
      <c r="V139" s="4">
        <v>923014.03</v>
      </c>
    </row>
    <row r="140" spans="2:22" ht="18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>
        <v>923014.03</v>
      </c>
    </row>
    <row r="141" spans="2:22" ht="13.5" customHeight="1">
      <c r="B141" s="14" t="s">
        <v>184</v>
      </c>
      <c r="C141" s="14"/>
      <c r="D141" s="14"/>
      <c r="E141" s="14"/>
      <c r="G141" s="3">
        <v>44851</v>
      </c>
      <c r="J141" s="14" t="s">
        <v>185</v>
      </c>
      <c r="K141" s="14"/>
      <c r="L141" s="14"/>
      <c r="N141" s="14" t="s">
        <v>186</v>
      </c>
      <c r="O141" s="14"/>
      <c r="P141" s="14"/>
      <c r="Q141" s="14"/>
      <c r="R141" s="14"/>
      <c r="S141" s="14"/>
      <c r="V141" s="4">
        <v>366176.89</v>
      </c>
    </row>
    <row r="142" spans="2:22" ht="18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>
        <v>366176.89</v>
      </c>
    </row>
    <row r="143" spans="2:22" ht="13.5" customHeight="1">
      <c r="B143" s="14" t="s">
        <v>188</v>
      </c>
      <c r="C143" s="14"/>
      <c r="D143" s="14"/>
      <c r="E143" s="14"/>
      <c r="G143" s="3">
        <v>44864</v>
      </c>
      <c r="J143" s="14" t="s">
        <v>189</v>
      </c>
      <c r="K143" s="14"/>
      <c r="L143" s="14"/>
      <c r="N143" s="14" t="s">
        <v>100</v>
      </c>
      <c r="O143" s="14"/>
      <c r="P143" s="14"/>
      <c r="Q143" s="14"/>
      <c r="R143" s="14"/>
      <c r="S143" s="14"/>
      <c r="V143" s="4">
        <v>48970</v>
      </c>
    </row>
    <row r="144" spans="2:22" ht="18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>
        <v>48970</v>
      </c>
    </row>
    <row r="145" spans="2:22" ht="13.5" customHeight="1">
      <c r="B145" s="14" t="s">
        <v>190</v>
      </c>
      <c r="C145" s="14"/>
      <c r="D145" s="14"/>
      <c r="E145" s="14"/>
      <c r="G145" s="3">
        <v>44864</v>
      </c>
      <c r="J145" s="14" t="s">
        <v>191</v>
      </c>
      <c r="K145" s="14"/>
      <c r="L145" s="14"/>
      <c r="N145" s="14" t="s">
        <v>192</v>
      </c>
      <c r="O145" s="14"/>
      <c r="P145" s="14"/>
      <c r="Q145" s="14"/>
      <c r="R145" s="14"/>
      <c r="S145" s="14"/>
      <c r="V145" s="4">
        <v>416200.06</v>
      </c>
    </row>
    <row r="146" spans="2:22" ht="18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>
        <v>416200.06</v>
      </c>
    </row>
    <row r="147" spans="2:22" ht="13.5" customHeight="1">
      <c r="B147" s="14" t="s">
        <v>193</v>
      </c>
      <c r="C147" s="14"/>
      <c r="D147" s="14"/>
      <c r="E147" s="14"/>
      <c r="G147" s="3">
        <v>44864</v>
      </c>
      <c r="J147" s="14" t="s">
        <v>194</v>
      </c>
      <c r="K147" s="14"/>
      <c r="L147" s="14"/>
      <c r="N147" s="14" t="s">
        <v>195</v>
      </c>
      <c r="O147" s="14"/>
      <c r="P147" s="14"/>
      <c r="Q147" s="14"/>
      <c r="R147" s="14"/>
      <c r="S147" s="14"/>
      <c r="V147" s="4">
        <v>12500</v>
      </c>
    </row>
    <row r="148" spans="2:22" ht="18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>
        <v>12500</v>
      </c>
    </row>
    <row r="149" spans="2:22" ht="13.5" customHeight="1">
      <c r="B149" s="14" t="s">
        <v>196</v>
      </c>
      <c r="C149" s="14"/>
      <c r="D149" s="14"/>
      <c r="E149" s="14"/>
      <c r="G149" s="3">
        <v>44195</v>
      </c>
      <c r="J149" s="14" t="s">
        <v>197</v>
      </c>
      <c r="K149" s="14"/>
      <c r="L149" s="14"/>
      <c r="N149" s="14" t="s">
        <v>198</v>
      </c>
      <c r="O149" s="14"/>
      <c r="P149" s="14"/>
      <c r="Q149" s="14"/>
      <c r="R149" s="14"/>
      <c r="S149" s="14"/>
      <c r="V149" s="4">
        <v>32284.8</v>
      </c>
    </row>
    <row r="150" spans="2:22" ht="18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>
        <v>32284.8</v>
      </c>
    </row>
    <row r="151" spans="2:22" ht="13.5" customHeight="1">
      <c r="B151" s="14" t="s">
        <v>199</v>
      </c>
      <c r="C151" s="14"/>
      <c r="D151" s="14"/>
      <c r="E151" s="14"/>
      <c r="G151" s="3">
        <v>44195</v>
      </c>
      <c r="J151" s="14" t="s">
        <v>200</v>
      </c>
      <c r="K151" s="14"/>
      <c r="L151" s="14"/>
      <c r="N151" s="14" t="s">
        <v>198</v>
      </c>
      <c r="O151" s="14"/>
      <c r="P151" s="14"/>
      <c r="Q151" s="14"/>
      <c r="R151" s="14"/>
      <c r="S151" s="14"/>
      <c r="V151" s="4">
        <v>35046</v>
      </c>
    </row>
    <row r="152" spans="2:22" ht="18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>
        <v>35046</v>
      </c>
    </row>
    <row r="153" spans="2:22" ht="12.75">
      <c r="B153" s="14" t="s">
        <v>201</v>
      </c>
      <c r="C153" s="14"/>
      <c r="D153" s="14"/>
      <c r="E153" s="14"/>
      <c r="G153" s="3">
        <v>44864</v>
      </c>
      <c r="J153" s="14" t="s">
        <v>187</v>
      </c>
      <c r="K153" s="14"/>
      <c r="L153" s="14"/>
      <c r="N153" s="14" t="s">
        <v>202</v>
      </c>
      <c r="O153" s="14"/>
      <c r="P153" s="14"/>
      <c r="Q153" s="14"/>
      <c r="R153" s="14"/>
      <c r="S153" s="14"/>
      <c r="V153" s="15">
        <v>31582.7</v>
      </c>
    </row>
    <row r="154" spans="2:22" ht="0.75" customHeight="1">
      <c r="B154" s="14"/>
      <c r="C154" s="14"/>
      <c r="D154" s="14"/>
      <c r="E154" s="14"/>
      <c r="N154" s="14"/>
      <c r="O154" s="14"/>
      <c r="P154" s="14"/>
      <c r="Q154" s="14"/>
      <c r="R154" s="14"/>
      <c r="S154" s="14"/>
      <c r="V154" s="15"/>
    </row>
    <row r="155" spans="2:22" ht="18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>
        <v>31582.7</v>
      </c>
    </row>
    <row r="156" spans="2:22" ht="12.75">
      <c r="B156" s="14" t="s">
        <v>203</v>
      </c>
      <c r="C156" s="14"/>
      <c r="D156" s="14"/>
      <c r="E156" s="14"/>
      <c r="G156" s="3">
        <v>44330</v>
      </c>
      <c r="J156" s="14" t="s">
        <v>204</v>
      </c>
      <c r="K156" s="14"/>
      <c r="L156" s="14"/>
      <c r="N156" s="14" t="s">
        <v>205</v>
      </c>
      <c r="O156" s="14"/>
      <c r="P156" s="14"/>
      <c r="Q156" s="14"/>
      <c r="R156" s="14"/>
      <c r="S156" s="14"/>
      <c r="V156" s="15">
        <v>2449.91</v>
      </c>
    </row>
    <row r="157" spans="2:22" ht="0.75" customHeight="1">
      <c r="B157" s="14"/>
      <c r="C157" s="14"/>
      <c r="D157" s="14"/>
      <c r="E157" s="14"/>
      <c r="N157" s="14"/>
      <c r="O157" s="14"/>
      <c r="P157" s="14"/>
      <c r="Q157" s="14"/>
      <c r="R157" s="14"/>
      <c r="S157" s="14"/>
      <c r="V157" s="15"/>
    </row>
    <row r="158" spans="2:22" ht="18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>
        <v>2449.91</v>
      </c>
    </row>
    <row r="159" spans="2:22" ht="13.5" customHeight="1">
      <c r="B159" s="14" t="s">
        <v>206</v>
      </c>
      <c r="C159" s="14"/>
      <c r="D159" s="14"/>
      <c r="E159" s="14"/>
      <c r="G159" s="3">
        <v>44861</v>
      </c>
      <c r="J159" s="14" t="s">
        <v>207</v>
      </c>
      <c r="K159" s="14"/>
      <c r="L159" s="14"/>
      <c r="N159" s="14" t="s">
        <v>208</v>
      </c>
      <c r="O159" s="14"/>
      <c r="P159" s="14"/>
      <c r="Q159" s="14"/>
      <c r="R159" s="14"/>
      <c r="S159" s="14"/>
      <c r="V159" s="4">
        <v>351967</v>
      </c>
    </row>
    <row r="160" spans="2:22" ht="18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>
        <v>351967</v>
      </c>
    </row>
    <row r="161" spans="2:22" ht="13.5" customHeight="1">
      <c r="B161" s="14" t="s">
        <v>209</v>
      </c>
      <c r="C161" s="14"/>
      <c r="D161" s="14"/>
      <c r="E161" s="14"/>
      <c r="G161" s="3">
        <v>44861</v>
      </c>
      <c r="J161" s="14" t="s">
        <v>210</v>
      </c>
      <c r="K161" s="14"/>
      <c r="L161" s="14"/>
      <c r="N161" s="14" t="s">
        <v>211</v>
      </c>
      <c r="O161" s="14"/>
      <c r="P161" s="14"/>
      <c r="Q161" s="14"/>
      <c r="R161" s="14"/>
      <c r="S161" s="14"/>
      <c r="V161" s="4">
        <v>299264</v>
      </c>
    </row>
    <row r="162" spans="2:22" ht="18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6">
        <v>299264</v>
      </c>
    </row>
    <row r="163" spans="2:22" ht="13.5" customHeight="1">
      <c r="B163" s="14" t="s">
        <v>212</v>
      </c>
      <c r="C163" s="14"/>
      <c r="D163" s="14"/>
      <c r="E163" s="14"/>
      <c r="G163" s="3">
        <v>43559</v>
      </c>
      <c r="J163" s="14" t="s">
        <v>213</v>
      </c>
      <c r="K163" s="14"/>
      <c r="L163" s="14"/>
      <c r="N163" s="14" t="s">
        <v>214</v>
      </c>
      <c r="O163" s="14"/>
      <c r="P163" s="14"/>
      <c r="Q163" s="14"/>
      <c r="R163" s="14"/>
      <c r="S163" s="14"/>
      <c r="V163" s="4">
        <v>5637.6</v>
      </c>
    </row>
    <row r="164" spans="2:22" ht="18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>
        <v>5637.6</v>
      </c>
    </row>
    <row r="165" spans="2:22" ht="13.5" customHeight="1">
      <c r="B165" s="14" t="s">
        <v>215</v>
      </c>
      <c r="C165" s="14"/>
      <c r="D165" s="14"/>
      <c r="E165" s="14"/>
      <c r="G165" s="3">
        <v>44864</v>
      </c>
      <c r="J165" s="14" t="s">
        <v>216</v>
      </c>
      <c r="K165" s="14"/>
      <c r="L165" s="14"/>
      <c r="N165" s="14" t="s">
        <v>217</v>
      </c>
      <c r="O165" s="14"/>
      <c r="P165" s="14"/>
      <c r="Q165" s="14"/>
      <c r="R165" s="14"/>
      <c r="S165" s="14"/>
      <c r="V165" s="4">
        <v>50268</v>
      </c>
    </row>
    <row r="166" spans="2:22" ht="18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">
        <v>50268</v>
      </c>
    </row>
    <row r="167" spans="2:22" ht="13.5" customHeight="1">
      <c r="B167" s="14" t="s">
        <v>218</v>
      </c>
      <c r="C167" s="14"/>
      <c r="D167" s="14"/>
      <c r="E167" s="14"/>
      <c r="G167" s="3">
        <v>44449</v>
      </c>
      <c r="J167" s="14" t="s">
        <v>26</v>
      </c>
      <c r="K167" s="14"/>
      <c r="L167" s="14"/>
      <c r="N167" s="14" t="s">
        <v>219</v>
      </c>
      <c r="O167" s="14"/>
      <c r="P167" s="14"/>
      <c r="Q167" s="14"/>
      <c r="R167" s="14"/>
      <c r="S167" s="14"/>
      <c r="V167" s="4">
        <v>920</v>
      </c>
    </row>
    <row r="168" spans="2:22" ht="18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>
        <v>920</v>
      </c>
    </row>
    <row r="169" spans="2:22" ht="13.5" customHeight="1">
      <c r="B169" s="14" t="s">
        <v>220</v>
      </c>
      <c r="C169" s="14"/>
      <c r="D169" s="14"/>
      <c r="E169" s="14"/>
      <c r="G169" s="3">
        <v>44835</v>
      </c>
      <c r="J169" s="14" t="s">
        <v>221</v>
      </c>
      <c r="K169" s="14"/>
      <c r="L169" s="14"/>
      <c r="N169" s="14" t="s">
        <v>222</v>
      </c>
      <c r="O169" s="14"/>
      <c r="P169" s="14"/>
      <c r="Q169" s="14"/>
      <c r="R169" s="14"/>
      <c r="S169" s="14"/>
      <c r="V169" s="4">
        <v>667585</v>
      </c>
    </row>
    <row r="170" spans="2:22" ht="13.5" customHeight="1">
      <c r="B170" s="14" t="s">
        <v>220</v>
      </c>
      <c r="C170" s="14"/>
      <c r="D170" s="14"/>
      <c r="E170" s="14"/>
      <c r="G170" s="3">
        <v>44860</v>
      </c>
      <c r="J170" s="14" t="s">
        <v>223</v>
      </c>
      <c r="K170" s="14"/>
      <c r="L170" s="14"/>
      <c r="N170" s="14" t="s">
        <v>224</v>
      </c>
      <c r="O170" s="14"/>
      <c r="P170" s="14"/>
      <c r="Q170" s="14"/>
      <c r="R170" s="14"/>
      <c r="S170" s="14"/>
      <c r="V170" s="4">
        <v>762256.4</v>
      </c>
    </row>
    <row r="171" spans="2:22" ht="13.5" customHeight="1">
      <c r="B171" s="14" t="s">
        <v>220</v>
      </c>
      <c r="C171" s="14"/>
      <c r="D171" s="14"/>
      <c r="E171" s="14"/>
      <c r="G171" s="3">
        <v>44864</v>
      </c>
      <c r="J171" s="14" t="s">
        <v>225</v>
      </c>
      <c r="K171" s="14"/>
      <c r="L171" s="14"/>
      <c r="N171" s="14" t="s">
        <v>226</v>
      </c>
      <c r="O171" s="14"/>
      <c r="P171" s="14"/>
      <c r="Q171" s="14"/>
      <c r="R171" s="14"/>
      <c r="S171" s="14"/>
      <c r="V171" s="4">
        <v>53855.200000000004</v>
      </c>
    </row>
    <row r="172" spans="2:22" ht="18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6">
        <v>1483696.6</v>
      </c>
    </row>
    <row r="173" ht="12.75" customHeight="1" thickBot="1"/>
    <row r="174" spans="20:22" ht="12.75" customHeight="1" thickBot="1">
      <c r="T174" s="7" t="s">
        <v>228</v>
      </c>
      <c r="U174" s="8"/>
      <c r="V174" s="9">
        <f>+V172+V168+V166+V164+V162+V160+V158+V155+V152+V150+V148+V146+V144+V142+V140+V138+V132+V130+V128+V105+V103+V100+V97+V84+V82+V80+V78+V76+V73+V67+V65+V63+V61+V53+V51+V39+V37+V35+V33+V31+V29+V27+V24</f>
        <v>11025149.030000001</v>
      </c>
    </row>
    <row r="183" spans="2:22" ht="12.75" customHeight="1" thickBot="1">
      <c r="B183" s="14" t="s">
        <v>59</v>
      </c>
      <c r="C183" s="14"/>
      <c r="D183" s="14"/>
      <c r="E183" s="14"/>
      <c r="G183" s="3">
        <v>44810</v>
      </c>
      <c r="J183" s="14" t="s">
        <v>60</v>
      </c>
      <c r="K183" s="14"/>
      <c r="L183" s="14"/>
      <c r="N183" s="14" t="s">
        <v>61</v>
      </c>
      <c r="O183" s="14"/>
      <c r="P183" s="14"/>
      <c r="Q183" s="14"/>
      <c r="R183" s="14"/>
      <c r="S183" s="14"/>
      <c r="V183" s="4">
        <v>4148870.17</v>
      </c>
    </row>
    <row r="184" spans="21:22" ht="12.75" customHeight="1" thickBot="1">
      <c r="U184" s="7" t="s">
        <v>228</v>
      </c>
      <c r="V184" s="10">
        <v>4148870.17</v>
      </c>
    </row>
    <row r="191" spans="3:22" ht="12.75" customHeight="1">
      <c r="C191" s="11" t="s">
        <v>229</v>
      </c>
      <c r="K191" s="11" t="s">
        <v>230</v>
      </c>
      <c r="T191" s="12"/>
      <c r="U191" s="11" t="s">
        <v>231</v>
      </c>
      <c r="V191" s="12"/>
    </row>
    <row r="192" spans="3:22" ht="12.75" customHeight="1">
      <c r="C192" s="11"/>
      <c r="K192" s="13"/>
      <c r="T192" s="12"/>
      <c r="U192" s="11"/>
      <c r="V192" s="12"/>
    </row>
    <row r="193" spans="3:22" ht="12.75" customHeight="1">
      <c r="C193" s="11"/>
      <c r="K193" s="13"/>
      <c r="T193" s="12"/>
      <c r="U193" s="11"/>
      <c r="V193" s="12"/>
    </row>
    <row r="194" spans="3:22" ht="12.75" customHeight="1">
      <c r="C194" s="11"/>
      <c r="K194" s="13"/>
      <c r="T194" s="12"/>
      <c r="U194" s="11"/>
      <c r="V194" s="12"/>
    </row>
    <row r="195" spans="3:22" ht="12.75" customHeight="1">
      <c r="C195" s="11"/>
      <c r="K195" s="13"/>
      <c r="T195" s="12"/>
      <c r="U195" s="11"/>
      <c r="V195" s="12"/>
    </row>
    <row r="196" spans="3:22" ht="12.75" customHeight="1">
      <c r="C196" s="11"/>
      <c r="K196" s="13"/>
      <c r="T196" s="12"/>
      <c r="U196" s="11"/>
      <c r="V196" s="12"/>
    </row>
    <row r="197" spans="3:22" ht="12.75" customHeight="1">
      <c r="C197" s="11"/>
      <c r="K197" s="13"/>
      <c r="T197" s="12"/>
      <c r="U197" s="11"/>
      <c r="V197" s="12"/>
    </row>
    <row r="198" spans="3:22" ht="12.75" customHeight="1">
      <c r="C198" s="13"/>
      <c r="K198" s="13"/>
      <c r="T198" s="12"/>
      <c r="U198" s="13"/>
      <c r="V198" s="12"/>
    </row>
    <row r="199" spans="3:22" ht="12.75" customHeight="1">
      <c r="C199" s="11" t="s">
        <v>232</v>
      </c>
      <c r="K199" s="11" t="s">
        <v>233</v>
      </c>
      <c r="T199" s="12"/>
      <c r="U199" s="13" t="s">
        <v>234</v>
      </c>
      <c r="V199" s="12"/>
    </row>
    <row r="200" spans="3:22" ht="12.75" customHeight="1">
      <c r="C200" s="11" t="s">
        <v>235</v>
      </c>
      <c r="K200" s="11" t="s">
        <v>236</v>
      </c>
      <c r="T200" s="12"/>
      <c r="U200" s="11" t="s">
        <v>237</v>
      </c>
      <c r="V200" s="12"/>
    </row>
  </sheetData>
  <sheetProtection/>
  <mergeCells count="343">
    <mergeCell ref="E1:N2"/>
    <mergeCell ref="P1:Q1"/>
    <mergeCell ref="R1:T1"/>
    <mergeCell ref="E3:N4"/>
    <mergeCell ref="P3:Q3"/>
    <mergeCell ref="R3:T3"/>
    <mergeCell ref="E5:N5"/>
    <mergeCell ref="P5:Q5"/>
    <mergeCell ref="R5:S5"/>
    <mergeCell ref="E6:J7"/>
    <mergeCell ref="B9:V9"/>
    <mergeCell ref="B10:V10"/>
    <mergeCell ref="B17:E17"/>
    <mergeCell ref="J17:L17"/>
    <mergeCell ref="N17:S17"/>
    <mergeCell ref="B11:V11"/>
    <mergeCell ref="J15:K15"/>
    <mergeCell ref="N15:P15"/>
    <mergeCell ref="B18:E18"/>
    <mergeCell ref="J18:L18"/>
    <mergeCell ref="N18:S18"/>
    <mergeCell ref="B19:E19"/>
    <mergeCell ref="J19:L19"/>
    <mergeCell ref="N19:S19"/>
    <mergeCell ref="B20:E20"/>
    <mergeCell ref="J20:L20"/>
    <mergeCell ref="N20:S20"/>
    <mergeCell ref="B21:E21"/>
    <mergeCell ref="J21:L21"/>
    <mergeCell ref="N21:S21"/>
    <mergeCell ref="B22:E22"/>
    <mergeCell ref="J22:L22"/>
    <mergeCell ref="N22:S22"/>
    <mergeCell ref="B23:E23"/>
    <mergeCell ref="J23:L23"/>
    <mergeCell ref="N23:S23"/>
    <mergeCell ref="B25:E25"/>
    <mergeCell ref="J25:L25"/>
    <mergeCell ref="N25:S25"/>
    <mergeCell ref="B26:E26"/>
    <mergeCell ref="J26:L26"/>
    <mergeCell ref="N26:S26"/>
    <mergeCell ref="B30:E30"/>
    <mergeCell ref="J30:L30"/>
    <mergeCell ref="N30:S30"/>
    <mergeCell ref="B28:E28"/>
    <mergeCell ref="J28:L28"/>
    <mergeCell ref="N28:S28"/>
    <mergeCell ref="B32:E32"/>
    <mergeCell ref="J32:L32"/>
    <mergeCell ref="N32:S32"/>
    <mergeCell ref="B34:E34"/>
    <mergeCell ref="J34:L34"/>
    <mergeCell ref="N34:S34"/>
    <mergeCell ref="B38:E38"/>
    <mergeCell ref="J38:L38"/>
    <mergeCell ref="N38:S38"/>
    <mergeCell ref="B36:E36"/>
    <mergeCell ref="J36:L36"/>
    <mergeCell ref="N36:S36"/>
    <mergeCell ref="V40:V41"/>
    <mergeCell ref="B42:E42"/>
    <mergeCell ref="J42:L42"/>
    <mergeCell ref="N42:S42"/>
    <mergeCell ref="B40:E41"/>
    <mergeCell ref="J40:L40"/>
    <mergeCell ref="N40:S41"/>
    <mergeCell ref="V43:V44"/>
    <mergeCell ref="B45:E45"/>
    <mergeCell ref="J45:L45"/>
    <mergeCell ref="N45:S45"/>
    <mergeCell ref="B43:E44"/>
    <mergeCell ref="J43:L43"/>
    <mergeCell ref="N43:S44"/>
    <mergeCell ref="V46:V47"/>
    <mergeCell ref="B48:E48"/>
    <mergeCell ref="J48:L48"/>
    <mergeCell ref="N48:S48"/>
    <mergeCell ref="B46:E47"/>
    <mergeCell ref="J46:L46"/>
    <mergeCell ref="N46:S47"/>
    <mergeCell ref="B52:E52"/>
    <mergeCell ref="J52:L52"/>
    <mergeCell ref="N52:S52"/>
    <mergeCell ref="B49:E49"/>
    <mergeCell ref="J49:L49"/>
    <mergeCell ref="N49:S49"/>
    <mergeCell ref="B50:E50"/>
    <mergeCell ref="J50:L50"/>
    <mergeCell ref="N50:S50"/>
    <mergeCell ref="B54:E54"/>
    <mergeCell ref="J54:L54"/>
    <mergeCell ref="N54:S54"/>
    <mergeCell ref="B183:E183"/>
    <mergeCell ref="J183:L183"/>
    <mergeCell ref="N183:S183"/>
    <mergeCell ref="B55:E55"/>
    <mergeCell ref="J55:L55"/>
    <mergeCell ref="N55:S55"/>
    <mergeCell ref="B56:E56"/>
    <mergeCell ref="J56:L56"/>
    <mergeCell ref="N56:S56"/>
    <mergeCell ref="B57:E57"/>
    <mergeCell ref="J57:L57"/>
    <mergeCell ref="N57:S57"/>
    <mergeCell ref="B58:E58"/>
    <mergeCell ref="J58:L58"/>
    <mergeCell ref="N58:S58"/>
    <mergeCell ref="B62:E62"/>
    <mergeCell ref="J62:L62"/>
    <mergeCell ref="N62:S62"/>
    <mergeCell ref="B59:E59"/>
    <mergeCell ref="J59:L59"/>
    <mergeCell ref="N59:S59"/>
    <mergeCell ref="B60:E60"/>
    <mergeCell ref="J60:L60"/>
    <mergeCell ref="N60:S60"/>
    <mergeCell ref="B68:E68"/>
    <mergeCell ref="J68:L68"/>
    <mergeCell ref="N68:S68"/>
    <mergeCell ref="B66:E66"/>
    <mergeCell ref="N66:S66"/>
    <mergeCell ref="B64:E64"/>
    <mergeCell ref="J64:L64"/>
    <mergeCell ref="N64:S64"/>
    <mergeCell ref="B71:E71"/>
    <mergeCell ref="J71:L71"/>
    <mergeCell ref="N71:S71"/>
    <mergeCell ref="B69:E69"/>
    <mergeCell ref="J69:L69"/>
    <mergeCell ref="N69:S69"/>
    <mergeCell ref="B70:E70"/>
    <mergeCell ref="J70:L70"/>
    <mergeCell ref="N70:S70"/>
    <mergeCell ref="B72:E72"/>
    <mergeCell ref="J72:L72"/>
    <mergeCell ref="N72:S72"/>
    <mergeCell ref="B74:E74"/>
    <mergeCell ref="J74:L74"/>
    <mergeCell ref="N74:S74"/>
    <mergeCell ref="B77:E77"/>
    <mergeCell ref="J77:L77"/>
    <mergeCell ref="N77:S77"/>
    <mergeCell ref="B75:E75"/>
    <mergeCell ref="J75:L75"/>
    <mergeCell ref="N75:S75"/>
    <mergeCell ref="B83:E83"/>
    <mergeCell ref="J83:L83"/>
    <mergeCell ref="N83:S83"/>
    <mergeCell ref="B79:E79"/>
    <mergeCell ref="J79:L79"/>
    <mergeCell ref="N79:S79"/>
    <mergeCell ref="B81:E81"/>
    <mergeCell ref="J81:L81"/>
    <mergeCell ref="N81:S81"/>
    <mergeCell ref="B85:E85"/>
    <mergeCell ref="J85:L85"/>
    <mergeCell ref="N85:S85"/>
    <mergeCell ref="B86:E86"/>
    <mergeCell ref="J86:L86"/>
    <mergeCell ref="N86:S86"/>
    <mergeCell ref="B87:E87"/>
    <mergeCell ref="J87:L87"/>
    <mergeCell ref="N87:S87"/>
    <mergeCell ref="B88:E88"/>
    <mergeCell ref="J88:L88"/>
    <mergeCell ref="N88:S88"/>
    <mergeCell ref="B89:E89"/>
    <mergeCell ref="J89:L89"/>
    <mergeCell ref="N89:S89"/>
    <mergeCell ref="B90:E90"/>
    <mergeCell ref="J90:L90"/>
    <mergeCell ref="N90:S90"/>
    <mergeCell ref="B91:E91"/>
    <mergeCell ref="J91:L91"/>
    <mergeCell ref="N91:S91"/>
    <mergeCell ref="B92:E92"/>
    <mergeCell ref="J92:L92"/>
    <mergeCell ref="N92:S92"/>
    <mergeCell ref="B93:E93"/>
    <mergeCell ref="J93:L93"/>
    <mergeCell ref="N93:S93"/>
    <mergeCell ref="B94:E94"/>
    <mergeCell ref="J94:L94"/>
    <mergeCell ref="N94:S94"/>
    <mergeCell ref="V98:V99"/>
    <mergeCell ref="B98:E99"/>
    <mergeCell ref="J98:L98"/>
    <mergeCell ref="N98:S99"/>
    <mergeCell ref="B95:E95"/>
    <mergeCell ref="J95:L95"/>
    <mergeCell ref="N95:S95"/>
    <mergeCell ref="B96:E96"/>
    <mergeCell ref="J96:L96"/>
    <mergeCell ref="N96:S96"/>
    <mergeCell ref="B102:E102"/>
    <mergeCell ref="J102:L102"/>
    <mergeCell ref="N102:S102"/>
    <mergeCell ref="B101:E101"/>
    <mergeCell ref="J101:L101"/>
    <mergeCell ref="N101:S101"/>
    <mergeCell ref="B106:E106"/>
    <mergeCell ref="J106:L106"/>
    <mergeCell ref="N106:S106"/>
    <mergeCell ref="B104:E104"/>
    <mergeCell ref="J104:L104"/>
    <mergeCell ref="N104:S104"/>
    <mergeCell ref="B107:E107"/>
    <mergeCell ref="J107:L107"/>
    <mergeCell ref="N107:S107"/>
    <mergeCell ref="B108:E108"/>
    <mergeCell ref="J108:L108"/>
    <mergeCell ref="N108:S108"/>
    <mergeCell ref="B110:E110"/>
    <mergeCell ref="J110:L110"/>
    <mergeCell ref="N110:S110"/>
    <mergeCell ref="B109:E109"/>
    <mergeCell ref="J109:L109"/>
    <mergeCell ref="N109:S109"/>
    <mergeCell ref="B113:E113"/>
    <mergeCell ref="J113:L113"/>
    <mergeCell ref="N113:S113"/>
    <mergeCell ref="B111:E111"/>
    <mergeCell ref="J111:L111"/>
    <mergeCell ref="N111:S111"/>
    <mergeCell ref="B112:E112"/>
    <mergeCell ref="J112:L112"/>
    <mergeCell ref="N112:S112"/>
    <mergeCell ref="B114:E114"/>
    <mergeCell ref="J114:L114"/>
    <mergeCell ref="N114:S114"/>
    <mergeCell ref="B115:E115"/>
    <mergeCell ref="J115:L115"/>
    <mergeCell ref="N115:S115"/>
    <mergeCell ref="B116:E116"/>
    <mergeCell ref="J116:L116"/>
    <mergeCell ref="N116:S116"/>
    <mergeCell ref="B117:E117"/>
    <mergeCell ref="J117:L117"/>
    <mergeCell ref="N117:S117"/>
    <mergeCell ref="B118:E118"/>
    <mergeCell ref="J118:L118"/>
    <mergeCell ref="N118:S118"/>
    <mergeCell ref="B119:E119"/>
    <mergeCell ref="J119:L119"/>
    <mergeCell ref="N119:S119"/>
    <mergeCell ref="B120:E120"/>
    <mergeCell ref="J120:L120"/>
    <mergeCell ref="N120:S120"/>
    <mergeCell ref="B121:E121"/>
    <mergeCell ref="J121:L121"/>
    <mergeCell ref="N121:S121"/>
    <mergeCell ref="B122:E122"/>
    <mergeCell ref="J122:L122"/>
    <mergeCell ref="N122:S122"/>
    <mergeCell ref="B123:E123"/>
    <mergeCell ref="J123:L123"/>
    <mergeCell ref="N123:S123"/>
    <mergeCell ref="B124:E124"/>
    <mergeCell ref="J124:L124"/>
    <mergeCell ref="N124:S124"/>
    <mergeCell ref="B125:E125"/>
    <mergeCell ref="J125:L125"/>
    <mergeCell ref="N125:S125"/>
    <mergeCell ref="B126:E126"/>
    <mergeCell ref="J126:L126"/>
    <mergeCell ref="N126:S126"/>
    <mergeCell ref="B127:E127"/>
    <mergeCell ref="J127:L127"/>
    <mergeCell ref="N127:S127"/>
    <mergeCell ref="B131:E131"/>
    <mergeCell ref="J131:L131"/>
    <mergeCell ref="N131:S131"/>
    <mergeCell ref="B133:E133"/>
    <mergeCell ref="N133:S133"/>
    <mergeCell ref="B129:E129"/>
    <mergeCell ref="J129:L129"/>
    <mergeCell ref="N129:S129"/>
    <mergeCell ref="B134:E134"/>
    <mergeCell ref="J134:L134"/>
    <mergeCell ref="N134:S134"/>
    <mergeCell ref="B135:E135"/>
    <mergeCell ref="J135:L135"/>
    <mergeCell ref="N135:S135"/>
    <mergeCell ref="B139:E139"/>
    <mergeCell ref="J139:L139"/>
    <mergeCell ref="N139:S139"/>
    <mergeCell ref="B136:E136"/>
    <mergeCell ref="J136:L136"/>
    <mergeCell ref="N136:S136"/>
    <mergeCell ref="B137:E137"/>
    <mergeCell ref="J137:L137"/>
    <mergeCell ref="N137:S137"/>
    <mergeCell ref="B143:E143"/>
    <mergeCell ref="J143:L143"/>
    <mergeCell ref="N143:S143"/>
    <mergeCell ref="B141:E141"/>
    <mergeCell ref="J141:L141"/>
    <mergeCell ref="N141:S141"/>
    <mergeCell ref="B147:E147"/>
    <mergeCell ref="J147:L147"/>
    <mergeCell ref="N147:S147"/>
    <mergeCell ref="B145:E145"/>
    <mergeCell ref="J145:L145"/>
    <mergeCell ref="N145:S145"/>
    <mergeCell ref="B149:E149"/>
    <mergeCell ref="J149:L149"/>
    <mergeCell ref="N149:S149"/>
    <mergeCell ref="B151:E151"/>
    <mergeCell ref="J151:L151"/>
    <mergeCell ref="N151:S151"/>
    <mergeCell ref="V156:V157"/>
    <mergeCell ref="B156:E157"/>
    <mergeCell ref="J156:L156"/>
    <mergeCell ref="N156:S157"/>
    <mergeCell ref="V153:V154"/>
    <mergeCell ref="B153:E154"/>
    <mergeCell ref="J153:L153"/>
    <mergeCell ref="N153:S154"/>
    <mergeCell ref="B161:E161"/>
    <mergeCell ref="J161:L161"/>
    <mergeCell ref="N161:S161"/>
    <mergeCell ref="B159:E159"/>
    <mergeCell ref="J159:L159"/>
    <mergeCell ref="N159:S159"/>
    <mergeCell ref="B165:E165"/>
    <mergeCell ref="J165:L165"/>
    <mergeCell ref="N165:S165"/>
    <mergeCell ref="B163:E163"/>
    <mergeCell ref="J163:L163"/>
    <mergeCell ref="N163:S163"/>
    <mergeCell ref="B169:E169"/>
    <mergeCell ref="J169:L169"/>
    <mergeCell ref="N169:S169"/>
    <mergeCell ref="B167:E167"/>
    <mergeCell ref="J167:L167"/>
    <mergeCell ref="N167:S167"/>
    <mergeCell ref="B170:E170"/>
    <mergeCell ref="J170:L170"/>
    <mergeCell ref="N170:S170"/>
    <mergeCell ref="B171:E171"/>
    <mergeCell ref="J171:L171"/>
    <mergeCell ref="N171:S171"/>
  </mergeCells>
  <printOptions/>
  <pageMargins left="0.2" right="0.2" top="0.5" bottom="0.5" header="0" footer="0"/>
  <pageSetup fitToHeight="0" fitToWidth="0" horizontalDpi="600" verticalDpi="600" orientation="landscape" scale="79" r:id="rId2"/>
  <rowBreaks count="1" manualBreakCount="1">
    <brk id="133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2022-11-18T21:14:14Z</cp:lastPrinted>
  <dcterms:modified xsi:type="dcterms:W3CDTF">2022-11-18T21:14:25Z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01922D261885AC6554869B89C2813A25DBCF97CA8EF2EE8635956C32A101125C46625B8736FD199D252BA2F9DF262118B8F00ED9692CED61F7F28D6915D884110244AC14EEF844A1BA600A82F6B6933795F84A571ABE5DB2DA722A1182A3F4674C292EB4A2765205299A9DD731B93DABD287DE7EB75C1F5F455295F06448946</vt:lpwstr>
  </property>
  <property fmtid="{D5CDD505-2E9C-101B-9397-08002B2CF9AE}" pid="3" name="Business Objects Context Information1">
    <vt:lpwstr>62D87A4FF4CA00D30571E18542B3E26849441D8CFC9EE2E0E1FCA3B239BD171EB1A2DBCFCAF883ED25B46A3D1D49F72BBEDEDCB8E9CDD285F49833F29A8EE2CB74FB58360AE0182ABA12CAD1BB706D625D1A54F1BAF6DB6CD594829998D8AC42940F7695DCED9A09E99A74E1721F6A3ED2A956B33EC5BDBB32440177826DA45</vt:lpwstr>
  </property>
  <property fmtid="{D5CDD505-2E9C-101B-9397-08002B2CF9AE}" pid="4" name="Business Objects Context Information2">
    <vt:lpwstr>2D8914686EE628EC03B249FDEF3508740FE4D7FA3FC6E93EFB39EDECD997203D896DC312718293E97E92D257FF0E8CB855F29BEB803637A7E7F64E2493549BD317320F7300BE4A11C5E9646B408E4B8354D7F47FB11CBBEEF01E662F073A4E49C383206818E25D6B14A226ACBDA405B20F8315A05B6E9E134131E786D5F4A13</vt:lpwstr>
  </property>
  <property fmtid="{D5CDD505-2E9C-101B-9397-08002B2CF9AE}" pid="5" name="Business Objects Context Information3">
    <vt:lpwstr>6FDE70930B1A4027C1BCAC273C479FA3B394DF01B8F1710D1A90965D872DA0AEDA22FD206621A59F51D46FCA2CFA9B6FBADE430EAF816C0E463ED613E1EE0CC5D0CF9B1C71D2AD2487A838D96D0327B8697156E64F756630BCC9E49C4482CE51136340FB50C80776B3D1BE255B090B8194D6974E923F035F636CDBBFA63BD4C</vt:lpwstr>
  </property>
  <property fmtid="{D5CDD505-2E9C-101B-9397-08002B2CF9AE}" pid="6" name="Business Objects Context Information4">
    <vt:lpwstr>45AC09DA00EA7FA58F2D9DDE7812B3EC9BDA0CCFAEFC9313FE2F9A9DE3C21BEC0BFC0EDDE3339D936F9BB9300113713C95CFAD00809B16D5263E54D0636905FE33E66B29015F59935750E66815F9CE15A43E7500CBE91884DFA7F7D40F21AFB92DAFE5AA3AAEB703A979A5B24C9E9EE1A09C8F14458C7F3CAA76A7E24C3B643</vt:lpwstr>
  </property>
  <property fmtid="{D5CDD505-2E9C-101B-9397-08002B2CF9AE}" pid="7" name="Business Objects Context Information5">
    <vt:lpwstr>8D050E205B617A4B7949AF288AAB3122D8673656B8B4323977C35C76D1561BE4A7A253874BB238577064B8A13621A04003B24F9A35024777C45EC7CB105837BA2858D7DCA6239D2626278AD854C5DA899170D134DB44E0958515D062DEFBEEFE84EC053C77E4EF7FA106460C52B6BE66498554DECB17B6D28EC7CAEC3C86F35</vt:lpwstr>
  </property>
  <property fmtid="{D5CDD505-2E9C-101B-9397-08002B2CF9AE}" pid="8" name="Business Objects Context Information6">
    <vt:lpwstr>3022E9915991A3832CB466570C4F6264499F7B771F248AA6266E39CE116B7C0352468104331A524F17BFECDCB4D04D6AE1F98A4583C7358EF1DB3CFC493ABBF10DC25AE38C9239B272603FA1E2E7B44692CC229F640CF02FAE9130CBE32C2F074E2EB0BC59EEB12F36DFBDF52F439E2F5CEA56E247943237477BDF15A147E08</vt:lpwstr>
  </property>
  <property fmtid="{D5CDD505-2E9C-101B-9397-08002B2CF9AE}" pid="9" name="Business Objects Context Information7">
    <vt:lpwstr>17B4C85D1F610300C3DC329604747DF6DD3ED014F20F149C65E4A0A91ABED50BD80F631FAB7C36FDEB9E835BA0B7BE30F99E9D66034EDEFD8FE5E839A41D6E3DA8E288E56</vt:lpwstr>
  </property>
</Properties>
</file>