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'Sheet1'!$A$1:$H$162</definedName>
  </definedNames>
  <calcPr fullCalcOnLoad="1"/>
</workbook>
</file>

<file path=xl/sharedStrings.xml><?xml version="1.0" encoding="utf-8"?>
<sst xmlns="http://schemas.openxmlformats.org/spreadsheetml/2006/main" count="272" uniqueCount="196">
  <si>
    <t>FECHA</t>
  </si>
  <si>
    <t>MONTO</t>
  </si>
  <si>
    <t>PROVEEDOR</t>
  </si>
  <si>
    <t>FACTURA</t>
  </si>
  <si>
    <t>NCF</t>
  </si>
  <si>
    <t>CONCEPTO</t>
  </si>
  <si>
    <t>PENDIENE</t>
  </si>
  <si>
    <t>AGUA PLANETA AZUL, SA</t>
  </si>
  <si>
    <t>B1500143906</t>
  </si>
  <si>
    <t>BOTELLONES DE AGUA.</t>
  </si>
  <si>
    <t>B1500144225</t>
  </si>
  <si>
    <t>B1500137318</t>
  </si>
  <si>
    <t>AGUA.</t>
  </si>
  <si>
    <t>B1500146684</t>
  </si>
  <si>
    <t>B1500146547</t>
  </si>
  <si>
    <t>B1500137414</t>
  </si>
  <si>
    <t>BOTELLON DE AGUA</t>
  </si>
  <si>
    <t>B1500146716</t>
  </si>
  <si>
    <t>ALIADOS C &amp; T SRL</t>
  </si>
  <si>
    <t>B1500000073</t>
  </si>
  <si>
    <t>ADQ DE PODIUM</t>
  </si>
  <si>
    <t>ALTICE DOMINICANA, S.A.</t>
  </si>
  <si>
    <t>B1500042762</t>
  </si>
  <si>
    <t>PAGO INTERNET</t>
  </si>
  <si>
    <t>ANA MARIA RODRIGUEZ CASTRO</t>
  </si>
  <si>
    <t>B1500000060</t>
  </si>
  <si>
    <t>SERVICIO NOTARIAL</t>
  </si>
  <si>
    <t>B1500000061</t>
  </si>
  <si>
    <t>B1500000023</t>
  </si>
  <si>
    <t>ARREN TECH, SRL</t>
  </si>
  <si>
    <t>B1500000002</t>
  </si>
  <si>
    <t>COMPRA DE VARIADOR DE VELOCIDAD 2 HP/240 V-3F.</t>
  </si>
  <si>
    <t>AYUNTAMIENTO DEL DISTRITO NACIONAL</t>
  </si>
  <si>
    <t>B1500023025</t>
  </si>
  <si>
    <t>CARGO DE RECOGIDA DE BASURA FEBRERO 2021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</si>
  <si>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</si>
  <si>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</si>
  <si>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</si>
  <si>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</si>
  <si>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</si>
  <si>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</si>
  <si>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CANTABRIA BRAND REPRESENTATIVE S R L</t>
  </si>
  <si>
    <t>B1500001680</t>
  </si>
  <si>
    <t>SERVICIO DE CATERING</t>
  </si>
  <si>
    <t>COMEDORES ECONOMICOS DEL ESTADO</t>
  </si>
  <si>
    <t>B1500000696</t>
  </si>
  <si>
    <t>SERVICIOS DE COMIDAS.</t>
  </si>
  <si>
    <t>COMPANIA DOMINICANA DE TELEFONOS S A</t>
  </si>
  <si>
    <t>B1500177966</t>
  </si>
  <si>
    <t>TELEFONO AGOSTO 2022</t>
  </si>
  <si>
    <t>B1500178411</t>
  </si>
  <si>
    <t>TELEFONO E INTERNET AGOSTO 2022</t>
  </si>
  <si>
    <t>B1500177969</t>
  </si>
  <si>
    <t>B1500177965</t>
  </si>
  <si>
    <t>B1500177967</t>
  </si>
  <si>
    <t>TELEFONO MINISTRO AGOSTO 2022</t>
  </si>
  <si>
    <t>CONSTRUCTORA CMG SRL</t>
  </si>
  <si>
    <t>B1500000028</t>
  </si>
  <si>
    <t>CUBICACION No.7 y FINAL DEL PER</t>
  </si>
  <si>
    <t>AGUA</t>
  </si>
  <si>
    <t>DEMEERO CONSTRUCTORA SRL</t>
  </si>
  <si>
    <t>B1500000075</t>
  </si>
  <si>
    <t>PLANCHA DE VIDRIOS</t>
  </si>
  <si>
    <t>E&amp;C MULTISERVICES EIRL</t>
  </si>
  <si>
    <t>B1500001017</t>
  </si>
  <si>
    <t>ADQ. DE MATERIALES PARA LA COCINA</t>
  </si>
  <si>
    <t>EXPRESS TRAILER SERVICES SRL</t>
  </si>
  <si>
    <t>fact 312</t>
  </si>
  <si>
    <t>B1500000174</t>
  </si>
  <si>
    <t>INVERSIONES BAUTISTA BERAS SRL</t>
  </si>
  <si>
    <t>B1500000702</t>
  </si>
  <si>
    <t>ADQ. ARTICULOS FERRETEROS.</t>
  </si>
  <si>
    <t>INVERSIONES INTEGRALES SRL</t>
  </si>
  <si>
    <t>B1500000050</t>
  </si>
  <si>
    <t>ALQUILER 16/01/2022 AL 15/03/2022</t>
  </si>
  <si>
    <t>B1500000051</t>
  </si>
  <si>
    <t>SERVICIO DE ALQUILER 16/2/2022 AL 15/3/2022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</si>
  <si>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</si>
  <si>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</si>
  <si>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</si>
  <si>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</si>
  <si>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</si>
  <si>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</si>
  <si>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</si>
  <si>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</si>
  <si>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</si>
  <si>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</si>
  <si>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</si>
  <si>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</si>
  <si>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</si>
  <si>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B1500009670</t>
  </si>
  <si>
    <t>BOT DE AGUA</t>
  </si>
  <si>
    <t>B1500005415</t>
  </si>
  <si>
    <t>funda de hielo</t>
  </si>
  <si>
    <t>B1500010773</t>
  </si>
  <si>
    <t>B1500010676</t>
  </si>
  <si>
    <t>B1500010860</t>
  </si>
  <si>
    <t>BOTELLITAS DE AGUA</t>
  </si>
  <si>
    <t>B1500011864</t>
  </si>
  <si>
    <t>adq de botellon de agua</t>
  </si>
  <si>
    <t>B1500011571</t>
  </si>
  <si>
    <t>B1500011891</t>
  </si>
  <si>
    <t>B1500011125</t>
  </si>
  <si>
    <t>adq funda de hielo</t>
  </si>
  <si>
    <t>B1500011892</t>
  </si>
  <si>
    <t>B1500011893</t>
  </si>
  <si>
    <t>agua</t>
  </si>
  <si>
    <t>B1500011868</t>
  </si>
  <si>
    <t>B1500011872</t>
  </si>
  <si>
    <t>BOTELLONES DE AGUA</t>
  </si>
  <si>
    <t>B1500011895</t>
  </si>
  <si>
    <t>BOTELLAS DE AGUA</t>
  </si>
  <si>
    <t>B1500012656</t>
  </si>
  <si>
    <t>LABORATORIO CLINICO IVONNE NICOLAS</t>
  </si>
  <si>
    <t>B1500000204</t>
  </si>
  <si>
    <t>ANALISIS MEDICOS.</t>
  </si>
  <si>
    <t>LATHAM &amp; WATKINS LLP</t>
  </si>
  <si>
    <t>LEGALFLEX SRL</t>
  </si>
  <si>
    <t>B1500000113</t>
  </si>
  <si>
    <t>NOTARIZACION LARIMAR</t>
  </si>
  <si>
    <t>MEDIAEXPRESS COM DO SRL</t>
  </si>
  <si>
    <t>B1500000179</t>
  </si>
  <si>
    <t>SERVICIO MONITOREO</t>
  </si>
  <si>
    <t>SERVICIO DE MONITOREO</t>
  </si>
  <si>
    <t>B1500000164</t>
  </si>
  <si>
    <t>MONITOREO</t>
  </si>
  <si>
    <t>B1500000185</t>
  </si>
  <si>
    <t>OFIDOMSA, EIRL</t>
  </si>
  <si>
    <t>B1500000387</t>
  </si>
  <si>
    <t>ADQ DE MATERIALES</t>
  </si>
  <si>
    <t>OFISA, SRL</t>
  </si>
  <si>
    <t>B1500000244</t>
  </si>
  <si>
    <t>OROX INVERSIONES SRL</t>
  </si>
  <si>
    <t>B1500001035</t>
  </si>
  <si>
    <t>ALMUERZO LICITACION</t>
  </si>
  <si>
    <t>B1500001044</t>
  </si>
  <si>
    <t>REFRIGERIO LICITACION</t>
  </si>
  <si>
    <t>B1500001038</t>
  </si>
  <si>
    <t>B1500001039</t>
  </si>
  <si>
    <t>B1500001060</t>
  </si>
  <si>
    <t>B1500001045</t>
  </si>
  <si>
    <t>PPS PEST PROTECT SOLUTIONS</t>
  </si>
  <si>
    <t>B1500000123</t>
  </si>
  <si>
    <t>SERVICIO FUMIGACION</t>
  </si>
  <si>
    <t>SERVICIO DE FUMIGACION</t>
  </si>
  <si>
    <t>RADIOCADENA COMERCIAL SRL</t>
  </si>
  <si>
    <t>B1500001277</t>
  </si>
  <si>
    <t>SERVICIO PUBLICIDAD</t>
  </si>
  <si>
    <t>RAFAEL ALBERTO PUJOLS DIAZ</t>
  </si>
  <si>
    <t>SERVICIOS DE NOTIFICACIÓN.</t>
  </si>
  <si>
    <t>REPUESTOS CHENCHO, SRL</t>
  </si>
  <si>
    <t>B1500001210</t>
  </si>
  <si>
    <t>MANTENIMIENTO Y ADQ. DE REPUESTOS</t>
  </si>
  <si>
    <t>SANCUS DISTRIBUTIONS SRL</t>
  </si>
  <si>
    <t>B1500000126</t>
  </si>
  <si>
    <t>ARTICULOS DE LIMPIEZA</t>
  </si>
  <si>
    <t>SOLUDIVER SOLUCIONES DIVERSAS, SRL</t>
  </si>
  <si>
    <t>B1500000406</t>
  </si>
  <si>
    <t>COMPRA DE MATERIALES DE OFICINA</t>
  </si>
  <si>
    <t>VELEZ IMPORT, SRL</t>
  </si>
  <si>
    <t>SUMINISTRO DE OFICINA</t>
  </si>
  <si>
    <r>
      <t xml:space="preserve">VALORES EXPRESADOS EN </t>
    </r>
    <r>
      <rPr>
        <b/>
        <sz val="10"/>
        <color indexed="8"/>
        <rFont val="Arial"/>
        <family val="2"/>
      </rPr>
      <t>USD</t>
    </r>
  </si>
  <si>
    <t>WUC00000628</t>
  </si>
  <si>
    <t>SERVICIOS LEGALES</t>
  </si>
  <si>
    <t>WUC00000629</t>
  </si>
  <si>
    <t>SERVICIOS LEGALES LATHAM</t>
  </si>
  <si>
    <t>WUC00000630</t>
  </si>
  <si>
    <t>SERVICIO JURIDICO</t>
  </si>
  <si>
    <t>WUC00000631</t>
  </si>
  <si>
    <t>ARBITRAJE 01/11/2021AL 230/11/2021</t>
  </si>
  <si>
    <t>WUC00000633</t>
  </si>
  <si>
    <t>SERVICIOS JUDICIALES</t>
  </si>
  <si>
    <t>WUC00000634</t>
  </si>
  <si>
    <t>SERVICIOS JURIDICOS</t>
  </si>
  <si>
    <t>WUC00000635</t>
  </si>
  <si>
    <t>SERVICIOS LEGALES LAS LAGUNAS</t>
  </si>
  <si>
    <t>WUC00000636</t>
  </si>
  <si>
    <t>WUC00000637</t>
  </si>
  <si>
    <t>Servicios legales</t>
  </si>
  <si>
    <t>WUC00000638</t>
  </si>
  <si>
    <t>SERVICIOS DEMANDA AL PAIS</t>
  </si>
  <si>
    <t>TOTAL RD$</t>
  </si>
  <si>
    <t>TOTAL US$</t>
  </si>
  <si>
    <t>TASA CAMBIARIA</t>
  </si>
  <si>
    <t>Realizado Por</t>
  </si>
  <si>
    <t>Revisado Por:</t>
  </si>
  <si>
    <t>Aprobado:</t>
  </si>
  <si>
    <t>Jesus Maria Castillo</t>
  </si>
  <si>
    <t>Abner Lora</t>
  </si>
  <si>
    <t>Tirso peña</t>
  </si>
  <si>
    <t>Encargado de Contabilidad</t>
  </si>
  <si>
    <t>Encargado Financiero</t>
  </si>
  <si>
    <t>Director Administrativo y Financiero</t>
  </si>
  <si>
    <t>DIRECCION ADMINISTRATIVA Y FINANCIERA</t>
  </si>
  <si>
    <t xml:space="preserve">CUENTA POR PAGAR </t>
  </si>
  <si>
    <t>1 AL 31 DE AGOSTO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</si>
</sst>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sz val="12.75"/>
      <color indexed="8"/>
      <name val="Arial"/>
      <family val="2"/>
    </font>
    <font>
      <sz val="11.2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32" borderId="5" applyNumberFormat="0" applyFont="0" applyAlignment="0" applyProtection="0"/>
    <xf numFmtId="9" fontId="7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top" readingOrder="1"/>
    </xf>
    <xf numFmtId="0" fontId="4" fillId="0" borderId="0" xfId="0" applyFont="1" applyAlignment="1">
      <alignment vertical="top" wrapText="1" readingOrder="1"/>
    </xf>
    <xf numFmtId="0" fontId="45" fillId="15" borderId="0" xfId="0" applyFont="1" applyFill="1" applyAlignment="1">
      <alignment vertical="top"/>
    </xf>
    <xf numFmtId="4" fontId="8" fillId="15" borderId="0" xfId="0" applyNumberFormat="1" applyFont="1" applyFill="1" applyAlignment="1">
      <alignment horizontal="right" vertical="top"/>
    </xf>
    <xf numFmtId="0" fontId="0" fillId="15" borderId="0" xfId="0" applyFill="1" applyAlignment="1">
      <alignment vertical="top"/>
    </xf>
    <xf numFmtId="4" fontId="3" fillId="15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vertical="top"/>
    </xf>
    <xf numFmtId="0" fontId="0" fillId="33" borderId="0" xfId="0" applyFill="1" applyAlignment="1">
      <alignment vertical="top"/>
    </xf>
    <xf numFmtId="4" fontId="3" fillId="33" borderId="0" xfId="0" applyNumberFormat="1" applyFont="1" applyFill="1" applyAlignment="1">
      <alignment horizontal="right" vertical="top"/>
    </xf>
    <xf numFmtId="0" fontId="5" fillId="0" borderId="10" xfId="0" applyFont="1" applyBorder="1" applyAlignment="1">
      <alignment horizontal="right" vertical="center"/>
    </xf>
    <xf numFmtId="4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43" fontId="5" fillId="0" borderId="15" xfId="47" applyFont="1" applyBorder="1" applyAlignment="1">
      <alignment vertical="top"/>
    </xf>
    <xf numFmtId="0" fontId="9" fillId="15" borderId="16" xfId="0" applyFont="1" applyFill="1" applyBorder="1" applyAlignment="1">
      <alignment horizontal="center" vertical="center"/>
    </xf>
    <xf numFmtId="4" fontId="3" fillId="15" borderId="17" xfId="0" applyNumberFormat="1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3" fillId="0" borderId="0" xfId="0" applyFont="1" applyAlignment="1">
      <alignment horizontal="center" vertical="top" wrapText="1" readingOrder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2</xdr:row>
      <xdr:rowOff>95250</xdr:rowOff>
    </xdr:from>
    <xdr:to>
      <xdr:col>2</xdr:col>
      <xdr:colOff>676275</xdr:colOff>
      <xdr:row>10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37701" t="2508" r="39781" b="75419"/>
        <a:stretch>
          <a:fillRect/>
        </a:stretch>
      </xdr:blipFill>
      <xdr:spPr>
        <a:xfrm>
          <a:off x="1352550" y="352425"/>
          <a:ext cx="2495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H157"/>
  <sheetViews>
    <sheetView showGridLines="0" tabSelected="1" showOutlineSymbols="0" zoomScalePageLayoutView="0" workbookViewId="0" topLeftCell="A141">
      <selection activeCell="E161" sqref="E161"/>
    </sheetView>
  </sheetViews>
  <sheetFormatPr defaultColWidth="6.8515625" defaultRowHeight="12.75" customHeight="1"/>
  <cols>
    <col min="1" max="1" width="17.7109375" style="0" customWidth="1"/>
    <col min="2" max="2" width="29.8515625" style="0" customWidth="1"/>
    <col min="3" max="3" width="22.28125" style="0" customWidth="1"/>
    <col min="4" max="4" width="19.28125" style="0" customWidth="1"/>
    <col min="5" max="5" width="41.421875" style="0" customWidth="1"/>
    <col min="6" max="6" width="19.8515625" style="0" customWidth="1"/>
  </cols>
  <sheetData>
    <row r="1" spans="3:5" ht="13.5" customHeight="1">
      <c r="C1" s="6"/>
      <c r="D1" s="6"/>
      <c r="E1" s="6"/>
    </row>
    <row r="2" spans="3:5" ht="6.75" customHeight="1">
      <c r="C2" s="6"/>
      <c r="D2" s="6"/>
      <c r="E2" s="6"/>
    </row>
    <row r="3" spans="3:5" ht="13.5" customHeight="1">
      <c r="C3" s="7"/>
      <c r="D3" s="7"/>
      <c r="E3" s="7"/>
    </row>
    <row r="4" spans="2:8" ht="6.75" customHeight="1">
      <c r="B4" s="34"/>
      <c r="C4" s="35"/>
      <c r="D4" s="35"/>
      <c r="E4" s="35"/>
      <c r="F4" s="35"/>
      <c r="G4" s="35"/>
      <c r="H4" s="35"/>
    </row>
    <row r="5" spans="2:8" ht="27" customHeight="1">
      <c r="B5" s="38" t="s">
        <v>193</v>
      </c>
      <c r="C5" s="38"/>
      <c r="D5" s="38"/>
      <c r="E5" s="38"/>
      <c r="F5" s="38"/>
      <c r="G5" s="38"/>
      <c r="H5" s="38"/>
    </row>
    <row r="6" spans="2:8" ht="13.5" customHeight="1">
      <c r="B6" s="38" t="s">
        <v>194</v>
      </c>
      <c r="C6" s="38"/>
      <c r="D6" s="38"/>
      <c r="E6" s="38"/>
      <c r="F6" s="38"/>
      <c r="G6" s="38"/>
      <c r="H6" s="38"/>
    </row>
    <row r="7" spans="2:8" ht="16.5" customHeight="1">
      <c r="B7" s="39" t="s">
        <v>195</v>
      </c>
      <c r="C7" s="39"/>
      <c r="D7" s="39"/>
      <c r="E7" s="39"/>
      <c r="F7" s="39"/>
      <c r="G7" s="39"/>
      <c r="H7" s="39"/>
    </row>
    <row r="8" spans="2:8" ht="15.75" customHeight="1">
      <c r="B8" s="38"/>
      <c r="C8" s="38"/>
      <c r="D8" s="38"/>
      <c r="E8" s="38"/>
      <c r="F8" s="38"/>
      <c r="G8" s="38"/>
      <c r="H8" s="38"/>
    </row>
    <row r="9" spans="2:8" ht="13.5" customHeight="1">
      <c r="B9" s="34"/>
      <c r="C9" s="34"/>
      <c r="D9" s="34"/>
      <c r="E9" s="34"/>
      <c r="F9" s="34"/>
      <c r="G9" s="34"/>
      <c r="H9" s="34"/>
    </row>
    <row r="10" spans="2:8" ht="13.5" customHeight="1">
      <c r="B10" s="34"/>
      <c r="C10" s="34"/>
      <c r="D10" s="34"/>
      <c r="E10" s="34"/>
      <c r="F10" s="34"/>
      <c r="G10" s="34"/>
      <c r="H10" s="34"/>
    </row>
    <row r="11" spans="2:8" ht="13.5" customHeight="1">
      <c r="B11" s="34"/>
      <c r="C11" s="34"/>
      <c r="D11" s="34"/>
      <c r="E11" s="36"/>
      <c r="F11" s="36"/>
      <c r="G11" s="36"/>
      <c r="H11" s="36"/>
    </row>
    <row r="12" ht="51" customHeight="1"/>
    <row r="13" ht="6" customHeight="1"/>
    <row r="14" spans="3:6" ht="13.5" customHeight="1">
      <c r="C14" s="1" t="s">
        <v>0</v>
      </c>
      <c r="F14" s="2" t="s">
        <v>1</v>
      </c>
    </row>
    <row r="15" spans="2:6" ht="13.5" customHeight="1">
      <c r="B15" s="1" t="s">
        <v>2</v>
      </c>
      <c r="C15" s="8" t="s">
        <v>3</v>
      </c>
      <c r="D15" s="9" t="s">
        <v>4</v>
      </c>
      <c r="E15" s="9" t="s">
        <v>5</v>
      </c>
      <c r="F15" s="2" t="s">
        <v>6</v>
      </c>
    </row>
    <row r="16" ht="6" customHeight="1"/>
    <row r="17" ht="6.75" customHeight="1"/>
    <row r="18" spans="2:6" ht="13.5" customHeight="1">
      <c r="B18" s="3" t="s">
        <v>7</v>
      </c>
      <c r="C18" s="4">
        <v>44642</v>
      </c>
      <c r="D18" s="3" t="s">
        <v>8</v>
      </c>
      <c r="E18" s="3" t="s">
        <v>9</v>
      </c>
      <c r="F18" s="5">
        <v>2820</v>
      </c>
    </row>
    <row r="19" spans="2:6" ht="13.5" customHeight="1">
      <c r="B19" s="3" t="s">
        <v>7</v>
      </c>
      <c r="C19" s="4">
        <v>44651</v>
      </c>
      <c r="D19" s="3" t="s">
        <v>10</v>
      </c>
      <c r="E19" s="3" t="s">
        <v>9</v>
      </c>
      <c r="F19" s="5">
        <v>24.54</v>
      </c>
    </row>
    <row r="20" spans="2:6" ht="13.5" customHeight="1">
      <c r="B20" s="3" t="s">
        <v>7</v>
      </c>
      <c r="C20" s="4">
        <v>44795</v>
      </c>
      <c r="D20" s="3" t="s">
        <v>11</v>
      </c>
      <c r="E20" s="3" t="s">
        <v>12</v>
      </c>
      <c r="F20" s="5">
        <v>33750</v>
      </c>
    </row>
    <row r="21" spans="2:6" ht="13.5" customHeight="1">
      <c r="B21" s="3" t="s">
        <v>7</v>
      </c>
      <c r="C21" s="4">
        <v>44799</v>
      </c>
      <c r="D21" s="3" t="s">
        <v>13</v>
      </c>
      <c r="E21" s="3" t="s">
        <v>12</v>
      </c>
      <c r="F21" s="5">
        <v>5400</v>
      </c>
    </row>
    <row r="22" spans="2:6" ht="13.5" customHeight="1">
      <c r="B22" s="3" t="s">
        <v>7</v>
      </c>
      <c r="C22" s="4">
        <v>44798</v>
      </c>
      <c r="D22" s="3" t="s">
        <v>14</v>
      </c>
      <c r="E22" s="3" t="s">
        <v>12</v>
      </c>
      <c r="F22" s="5">
        <v>2280</v>
      </c>
    </row>
    <row r="23" spans="2:6" ht="13.5" customHeight="1">
      <c r="B23" s="3" t="s">
        <v>7</v>
      </c>
      <c r="C23" s="4">
        <v>44795</v>
      </c>
      <c r="D23" s="3" t="s">
        <v>15</v>
      </c>
      <c r="E23" s="3" t="s">
        <v>16</v>
      </c>
      <c r="F23" s="5">
        <v>2400</v>
      </c>
    </row>
    <row r="24" spans="2:6" ht="13.5" customHeight="1">
      <c r="B24" s="3" t="s">
        <v>7</v>
      </c>
      <c r="C24" s="4">
        <v>44795</v>
      </c>
      <c r="D24" s="3" t="s">
        <v>17</v>
      </c>
      <c r="E24" s="3" t="s">
        <v>12</v>
      </c>
      <c r="F24" s="5">
        <v>6000</v>
      </c>
    </row>
    <row r="25" spans="2:6" ht="18" customHeight="1">
      <c r="B25" s="10"/>
      <c r="C25" s="10"/>
      <c r="D25" s="10"/>
      <c r="E25" s="10"/>
      <c r="F25" s="11">
        <v>52674.5</v>
      </c>
    </row>
    <row r="26" spans="2:6" ht="13.5" customHeight="1">
      <c r="B26" s="3" t="s">
        <v>18</v>
      </c>
      <c r="C26" s="4">
        <v>43858</v>
      </c>
      <c r="D26" s="3" t="s">
        <v>19</v>
      </c>
      <c r="E26" s="3" t="s">
        <v>20</v>
      </c>
      <c r="F26" s="5">
        <v>37760</v>
      </c>
    </row>
    <row r="27" spans="2:6" ht="18" customHeight="1">
      <c r="B27" s="12"/>
      <c r="C27" s="12"/>
      <c r="D27" s="12"/>
      <c r="E27" s="12"/>
      <c r="F27" s="13">
        <v>37760</v>
      </c>
    </row>
    <row r="28" spans="2:6" ht="13.5" customHeight="1">
      <c r="B28" s="3" t="s">
        <v>21</v>
      </c>
      <c r="C28" s="4">
        <v>44792</v>
      </c>
      <c r="D28" s="3" t="s">
        <v>22</v>
      </c>
      <c r="E28" s="3" t="s">
        <v>23</v>
      </c>
      <c r="F28" s="5">
        <v>15814.67</v>
      </c>
    </row>
    <row r="29" spans="2:6" ht="18" customHeight="1">
      <c r="B29" s="12"/>
      <c r="C29" s="12"/>
      <c r="D29" s="12"/>
      <c r="E29" s="12"/>
      <c r="F29" s="13">
        <v>15814.67</v>
      </c>
    </row>
    <row r="30" spans="2:6" ht="13.5" customHeight="1">
      <c r="B30" s="3" t="s">
        <v>24</v>
      </c>
      <c r="C30" s="4">
        <v>44785</v>
      </c>
      <c r="D30" s="3" t="s">
        <v>25</v>
      </c>
      <c r="E30" s="3" t="s">
        <v>26</v>
      </c>
      <c r="F30" s="5">
        <v>118000</v>
      </c>
    </row>
    <row r="31" spans="2:6" ht="13.5" customHeight="1">
      <c r="B31" s="3" t="s">
        <v>24</v>
      </c>
      <c r="C31" s="4">
        <v>44785</v>
      </c>
      <c r="D31" s="3" t="s">
        <v>27</v>
      </c>
      <c r="E31" s="3" t="s">
        <v>26</v>
      </c>
      <c r="F31" s="5">
        <v>41300</v>
      </c>
    </row>
    <row r="32" spans="2:6" ht="18" customHeight="1">
      <c r="B32" s="12"/>
      <c r="C32" s="12"/>
      <c r="D32" s="12"/>
      <c r="E32" s="12"/>
      <c r="F32" s="13">
        <v>159300</v>
      </c>
    </row>
    <row r="33" spans="2:6" ht="13.5" customHeight="1">
      <c r="B33" s="3" t="s">
        <v>29</v>
      </c>
      <c r="C33" s="4">
        <v>44713</v>
      </c>
      <c r="D33" s="3" t="s">
        <v>30</v>
      </c>
      <c r="E33" s="3" t="s">
        <v>31</v>
      </c>
      <c r="F33" s="5">
        <v>50976</v>
      </c>
    </row>
    <row r="34" spans="2:6" ht="18" customHeight="1">
      <c r="B34" s="12"/>
      <c r="C34" s="12"/>
      <c r="D34" s="12"/>
      <c r="E34" s="12"/>
      <c r="F34" s="13">
        <v>50976</v>
      </c>
    </row>
    <row r="35" spans="2:6" ht="13.5" customHeight="1">
      <c r="B35" s="3" t="s">
        <v>32</v>
      </c>
      <c r="C35" s="4">
        <v>44246</v>
      </c>
      <c r="D35" s="3" t="s">
        <v>33</v>
      </c>
      <c r="E35" s="3" t="s">
        <v>34</v>
      </c>
      <c r="F35" s="5">
        <v>2322</v>
      </c>
    </row>
    <row r="36" spans="2:6" ht="18" customHeight="1">
      <c r="B36" s="12"/>
      <c r="C36" s="12"/>
      <c r="D36" s="12"/>
      <c r="E36" s="12"/>
      <c r="F36" s="13">
        <v>2322</v>
      </c>
    </row>
    <row r="37" spans="2:6" ht="13.5" customHeight="1">
      <c r="B37" s="3" t="s">
        <v>35</v>
      </c>
      <c r="C37" s="4">
        <v>44204</v>
      </c>
      <c r="D37" s="3" t="s">
        <v>36</v>
      </c>
      <c r="E37" s="3" t="s">
        <v>37</v>
      </c>
      <c r="F37" s="5">
        <v>4484</v>
      </c>
    </row>
    <row r="38" spans="2:6" ht="18" customHeight="1">
      <c r="B38" s="12"/>
      <c r="C38" s="12"/>
      <c r="D38" s="12"/>
      <c r="E38" s="12"/>
      <c r="F38" s="13">
        <v>4484</v>
      </c>
    </row>
    <row r="39" spans="2:6" ht="13.5" customHeight="1">
      <c r="B39" s="3" t="s">
        <v>38</v>
      </c>
      <c r="C39" s="4">
        <v>44207</v>
      </c>
      <c r="D39" s="3" t="s">
        <v>39</v>
      </c>
      <c r="E39" s="3" t="s">
        <v>40</v>
      </c>
      <c r="F39" s="5">
        <v>7266.4400000000005</v>
      </c>
    </row>
    <row r="40" spans="2:6" ht="18" customHeight="1">
      <c r="B40" s="12"/>
      <c r="C40" s="12"/>
      <c r="D40" s="12"/>
      <c r="E40" s="12"/>
      <c r="F40" s="13">
        <v>7266.4400000000005</v>
      </c>
    </row>
    <row r="41" spans="2:6" ht="13.5" customHeight="1">
      <c r="B41" s="3" t="s">
        <v>41</v>
      </c>
      <c r="C41" s="4">
        <v>44803</v>
      </c>
      <c r="D41" s="3" t="s">
        <v>42</v>
      </c>
      <c r="E41" s="3" t="s">
        <v>43</v>
      </c>
      <c r="F41" s="5">
        <v>149388</v>
      </c>
    </row>
    <row r="42" spans="2:6" ht="18" customHeight="1">
      <c r="B42" s="12"/>
      <c r="C42" s="12"/>
      <c r="D42" s="12"/>
      <c r="E42" s="12"/>
      <c r="F42" s="13">
        <v>149388</v>
      </c>
    </row>
    <row r="43" spans="2:6" ht="13.5" customHeight="1">
      <c r="B43" s="3" t="s">
        <v>44</v>
      </c>
      <c r="C43" s="4">
        <v>44620</v>
      </c>
      <c r="D43" s="3" t="s">
        <v>45</v>
      </c>
      <c r="E43" s="3" t="s">
        <v>46</v>
      </c>
      <c r="F43" s="5">
        <v>222950</v>
      </c>
    </row>
    <row r="44" spans="2:6" ht="18" customHeight="1">
      <c r="B44" s="12"/>
      <c r="C44" s="12"/>
      <c r="D44" s="12"/>
      <c r="E44" s="12"/>
      <c r="F44" s="13">
        <v>222950</v>
      </c>
    </row>
    <row r="45" spans="2:6" ht="13.5" customHeight="1">
      <c r="B45" s="3" t="s">
        <v>47</v>
      </c>
      <c r="C45" s="4">
        <v>44801</v>
      </c>
      <c r="D45" s="3" t="s">
        <v>48</v>
      </c>
      <c r="E45" s="3" t="s">
        <v>49</v>
      </c>
      <c r="F45" s="5">
        <v>163586.29</v>
      </c>
    </row>
    <row r="46" spans="2:6" ht="13.5" customHeight="1">
      <c r="B46" s="3" t="s">
        <v>47</v>
      </c>
      <c r="C46" s="4">
        <v>44801</v>
      </c>
      <c r="D46" s="3" t="s">
        <v>50</v>
      </c>
      <c r="E46" s="3" t="s">
        <v>51</v>
      </c>
      <c r="F46" s="5">
        <v>15886.51</v>
      </c>
    </row>
    <row r="47" spans="2:6" ht="13.5" customHeight="1">
      <c r="B47" s="3" t="s">
        <v>47</v>
      </c>
      <c r="C47" s="4">
        <v>44801</v>
      </c>
      <c r="D47" s="3" t="s">
        <v>52</v>
      </c>
      <c r="E47" s="3" t="s">
        <v>51</v>
      </c>
      <c r="F47" s="5">
        <v>177881.94</v>
      </c>
    </row>
    <row r="48" spans="2:6" ht="13.5" customHeight="1">
      <c r="B48" s="3" t="s">
        <v>47</v>
      </c>
      <c r="C48" s="4">
        <v>44801</v>
      </c>
      <c r="D48" s="3" t="s">
        <v>53</v>
      </c>
      <c r="E48" s="3" t="s">
        <v>49</v>
      </c>
      <c r="F48" s="5">
        <v>487374.18</v>
      </c>
    </row>
    <row r="49" spans="2:6" ht="13.5" customHeight="1">
      <c r="B49" s="3" t="s">
        <v>47</v>
      </c>
      <c r="C49" s="4">
        <v>44801</v>
      </c>
      <c r="D49" s="3" t="s">
        <v>54</v>
      </c>
      <c r="E49" s="3" t="s">
        <v>55</v>
      </c>
      <c r="F49" s="5">
        <v>5673.7300000000005</v>
      </c>
    </row>
    <row r="50" spans="2:6" ht="18" customHeight="1">
      <c r="B50" s="12"/>
      <c r="C50" s="12"/>
      <c r="D50" s="12"/>
      <c r="E50" s="12"/>
      <c r="F50" s="13">
        <f>+F49+F48+F47+F46+F45</f>
        <v>850402.65</v>
      </c>
    </row>
    <row r="51" spans="2:6" ht="13.5" customHeight="1">
      <c r="B51" s="3" t="s">
        <v>56</v>
      </c>
      <c r="C51" s="4">
        <v>43817</v>
      </c>
      <c r="D51" s="3" t="s">
        <v>57</v>
      </c>
      <c r="E51" s="3" t="s">
        <v>58</v>
      </c>
      <c r="F51" s="5">
        <v>24870.9</v>
      </c>
    </row>
    <row r="52" spans="2:6" ht="18" customHeight="1">
      <c r="B52" s="12"/>
      <c r="C52" s="12"/>
      <c r="D52" s="12"/>
      <c r="E52" s="12"/>
      <c r="F52" s="13">
        <v>24870.9</v>
      </c>
    </row>
    <row r="53" spans="2:6" ht="13.5" customHeight="1">
      <c r="B53" s="3" t="s">
        <v>60</v>
      </c>
      <c r="C53" s="4">
        <v>44803</v>
      </c>
      <c r="D53" s="3" t="s">
        <v>61</v>
      </c>
      <c r="E53" s="3" t="s">
        <v>62</v>
      </c>
      <c r="F53" s="5">
        <v>54280</v>
      </c>
    </row>
    <row r="54" spans="2:6" ht="18" customHeight="1">
      <c r="B54" s="12"/>
      <c r="C54" s="12"/>
      <c r="D54" s="12"/>
      <c r="E54" s="12"/>
      <c r="F54" s="13">
        <v>54280</v>
      </c>
    </row>
    <row r="55" spans="2:6" ht="13.5" customHeight="1">
      <c r="B55" s="3" t="s">
        <v>63</v>
      </c>
      <c r="C55" s="4">
        <v>44762</v>
      </c>
      <c r="D55" s="3" t="s">
        <v>64</v>
      </c>
      <c r="E55" s="3" t="s">
        <v>65</v>
      </c>
      <c r="F55" s="5">
        <v>19158.48</v>
      </c>
    </row>
    <row r="56" spans="2:6" ht="18" customHeight="1">
      <c r="B56" s="12"/>
      <c r="C56" s="12"/>
      <c r="D56" s="12"/>
      <c r="E56" s="12"/>
      <c r="F56" s="13">
        <v>19158.48</v>
      </c>
    </row>
    <row r="57" spans="2:6" ht="13.5" customHeight="1">
      <c r="B57" s="3" t="s">
        <v>66</v>
      </c>
      <c r="C57" s="4">
        <v>44260</v>
      </c>
      <c r="E57" s="3" t="s">
        <v>67</v>
      </c>
      <c r="F57" s="5">
        <v>14160</v>
      </c>
    </row>
    <row r="58" spans="2:6" ht="18" customHeight="1">
      <c r="B58" s="12"/>
      <c r="C58" s="12"/>
      <c r="D58" s="12"/>
      <c r="E58" s="12"/>
      <c r="F58" s="13">
        <v>14160</v>
      </c>
    </row>
    <row r="59" spans="2:6" ht="12.75">
      <c r="B59" s="3" t="s">
        <v>69</v>
      </c>
      <c r="C59" s="4">
        <v>44531</v>
      </c>
      <c r="D59" s="3" t="s">
        <v>70</v>
      </c>
      <c r="E59" s="3" t="s">
        <v>71</v>
      </c>
      <c r="F59" s="5">
        <v>199.99</v>
      </c>
    </row>
    <row r="60" spans="2:6" ht="18" customHeight="1">
      <c r="B60" s="12"/>
      <c r="C60" s="12"/>
      <c r="D60" s="12"/>
      <c r="E60" s="12"/>
      <c r="F60" s="13">
        <v>199.96</v>
      </c>
    </row>
    <row r="61" spans="2:6" ht="13.5" customHeight="1">
      <c r="B61" s="3" t="s">
        <v>72</v>
      </c>
      <c r="C61" s="4">
        <v>44565</v>
      </c>
      <c r="D61" s="3" t="s">
        <v>73</v>
      </c>
      <c r="E61" s="3" t="s">
        <v>74</v>
      </c>
      <c r="F61" s="5">
        <v>255093.16</v>
      </c>
    </row>
    <row r="62" spans="2:6" ht="13.5" customHeight="1">
      <c r="B62" s="3" t="s">
        <v>72</v>
      </c>
      <c r="C62" s="4">
        <v>44594</v>
      </c>
      <c r="D62" s="3" t="s">
        <v>75</v>
      </c>
      <c r="E62" s="3" t="s">
        <v>76</v>
      </c>
      <c r="F62" s="5">
        <v>255093.16</v>
      </c>
    </row>
    <row r="63" spans="2:6" ht="18" customHeight="1">
      <c r="B63" s="12"/>
      <c r="C63" s="12"/>
      <c r="D63" s="12"/>
      <c r="E63" s="12"/>
      <c r="F63" s="13">
        <f>+F62+F61</f>
        <v>510186.32</v>
      </c>
    </row>
    <row r="64" spans="2:6" ht="13.5" customHeight="1">
      <c r="B64" s="3" t="s">
        <v>77</v>
      </c>
      <c r="C64" s="4">
        <v>43588</v>
      </c>
      <c r="D64" s="3" t="s">
        <v>78</v>
      </c>
      <c r="E64" s="3" t="s">
        <v>79</v>
      </c>
      <c r="F64" s="5">
        <v>1180</v>
      </c>
    </row>
    <row r="65" spans="2:6" ht="13.5" customHeight="1">
      <c r="B65" s="3" t="s">
        <v>77</v>
      </c>
      <c r="C65" s="4">
        <v>43657</v>
      </c>
      <c r="D65" s="3" t="s">
        <v>80</v>
      </c>
      <c r="E65" s="3" t="s">
        <v>81</v>
      </c>
      <c r="F65" s="5">
        <v>2961</v>
      </c>
    </row>
    <row r="66" spans="2:6" ht="13.5" customHeight="1">
      <c r="B66" s="3" t="s">
        <v>77</v>
      </c>
      <c r="C66" s="4">
        <v>43697</v>
      </c>
      <c r="D66" s="3" t="s">
        <v>82</v>
      </c>
      <c r="E66" s="3" t="s">
        <v>81</v>
      </c>
      <c r="F66" s="5">
        <v>2632</v>
      </c>
    </row>
    <row r="67" spans="2:6" ht="13.5" customHeight="1">
      <c r="B67" s="3" t="s">
        <v>77</v>
      </c>
      <c r="C67" s="4">
        <v>43796</v>
      </c>
      <c r="D67" s="3" t="s">
        <v>83</v>
      </c>
      <c r="E67" s="3" t="s">
        <v>84</v>
      </c>
      <c r="F67" s="5">
        <v>800</v>
      </c>
    </row>
    <row r="68" spans="2:6" ht="13.5" customHeight="1">
      <c r="B68" s="3" t="s">
        <v>77</v>
      </c>
      <c r="C68" s="4">
        <v>44112</v>
      </c>
      <c r="D68" s="3" t="s">
        <v>85</v>
      </c>
      <c r="E68" s="3" t="s">
        <v>59</v>
      </c>
      <c r="F68" s="5">
        <v>6900</v>
      </c>
    </row>
    <row r="69" spans="2:6" ht="13.5" customHeight="1">
      <c r="B69" s="3" t="s">
        <v>77</v>
      </c>
      <c r="C69" s="4">
        <v>44138</v>
      </c>
      <c r="D69" s="3" t="s">
        <v>86</v>
      </c>
      <c r="E69" s="3" t="s">
        <v>87</v>
      </c>
      <c r="F69" s="5">
        <v>2000</v>
      </c>
    </row>
    <row r="70" spans="2:6" ht="13.5" customHeight="1">
      <c r="B70" s="3" t="s">
        <v>77</v>
      </c>
      <c r="C70" s="4">
        <v>44147</v>
      </c>
      <c r="D70" s="3" t="s">
        <v>88</v>
      </c>
      <c r="E70" s="3" t="s">
        <v>89</v>
      </c>
      <c r="F70" s="5">
        <v>3600</v>
      </c>
    </row>
    <row r="71" spans="2:6" ht="13.5" customHeight="1">
      <c r="B71" s="3" t="s">
        <v>77</v>
      </c>
      <c r="C71" s="4">
        <v>44159</v>
      </c>
      <c r="D71" s="3" t="s">
        <v>90</v>
      </c>
      <c r="E71" s="3" t="s">
        <v>91</v>
      </c>
      <c r="F71" s="5">
        <v>17.06</v>
      </c>
    </row>
    <row r="72" spans="2:6" ht="13.5" customHeight="1">
      <c r="B72" s="3" t="s">
        <v>77</v>
      </c>
      <c r="C72" s="4">
        <v>44158</v>
      </c>
      <c r="D72" s="3" t="s">
        <v>92</v>
      </c>
      <c r="E72" s="3" t="s">
        <v>93</v>
      </c>
      <c r="F72" s="5">
        <v>1600</v>
      </c>
    </row>
    <row r="73" spans="2:6" ht="13.5" customHeight="1">
      <c r="B73" s="3" t="s">
        <v>77</v>
      </c>
      <c r="C73" s="4">
        <v>44195</v>
      </c>
      <c r="D73" s="3" t="s">
        <v>94</v>
      </c>
      <c r="E73" s="3" t="s">
        <v>59</v>
      </c>
      <c r="F73" s="5">
        <v>800</v>
      </c>
    </row>
    <row r="74" spans="2:6" ht="13.5" customHeight="1">
      <c r="B74" s="3" t="s">
        <v>77</v>
      </c>
      <c r="C74" s="4">
        <v>44193</v>
      </c>
      <c r="D74" s="3" t="s">
        <v>95</v>
      </c>
      <c r="E74" s="3" t="s">
        <v>16</v>
      </c>
      <c r="F74" s="5">
        <v>1150</v>
      </c>
    </row>
    <row r="75" spans="2:6" ht="13.5" customHeight="1">
      <c r="B75" s="3" t="s">
        <v>77</v>
      </c>
      <c r="C75" s="4">
        <v>44242</v>
      </c>
      <c r="D75" s="3" t="s">
        <v>96</v>
      </c>
      <c r="E75" s="3" t="s">
        <v>97</v>
      </c>
      <c r="F75" s="5">
        <v>4800</v>
      </c>
    </row>
    <row r="76" spans="2:6" ht="13.5" customHeight="1">
      <c r="B76" s="3" t="s">
        <v>77</v>
      </c>
      <c r="C76" s="4">
        <v>44250</v>
      </c>
      <c r="D76" s="3" t="s">
        <v>98</v>
      </c>
      <c r="E76" s="3" t="s">
        <v>99</v>
      </c>
      <c r="F76" s="5">
        <v>1045</v>
      </c>
    </row>
    <row r="77" spans="2:6" ht="13.5" customHeight="1">
      <c r="B77" s="3" t="s">
        <v>77</v>
      </c>
      <c r="C77" s="4">
        <v>44250</v>
      </c>
      <c r="D77" s="3" t="s">
        <v>100</v>
      </c>
      <c r="E77" s="3" t="s">
        <v>99</v>
      </c>
      <c r="F77" s="5">
        <v>1320</v>
      </c>
    </row>
    <row r="78" spans="2:6" ht="13.5" customHeight="1">
      <c r="B78" s="3" t="s">
        <v>77</v>
      </c>
      <c r="C78" s="4">
        <v>44253</v>
      </c>
      <c r="D78" s="3" t="s">
        <v>101</v>
      </c>
      <c r="E78" s="3" t="s">
        <v>81</v>
      </c>
      <c r="F78" s="5">
        <v>7130</v>
      </c>
    </row>
    <row r="79" spans="2:6" ht="13.5" customHeight="1">
      <c r="B79" s="3" t="s">
        <v>77</v>
      </c>
      <c r="C79" s="4">
        <v>44250</v>
      </c>
      <c r="D79" s="3" t="s">
        <v>102</v>
      </c>
      <c r="E79" s="3" t="s">
        <v>103</v>
      </c>
      <c r="F79" s="5">
        <v>800</v>
      </c>
    </row>
    <row r="80" spans="2:6" ht="13.5" customHeight="1">
      <c r="B80" s="3" t="s">
        <v>77</v>
      </c>
      <c r="C80" s="4">
        <v>44258</v>
      </c>
      <c r="D80" s="3" t="s">
        <v>104</v>
      </c>
      <c r="E80" s="3" t="s">
        <v>97</v>
      </c>
      <c r="F80" s="5">
        <v>8050</v>
      </c>
    </row>
    <row r="81" spans="2:6" ht="13.5" customHeight="1">
      <c r="B81" s="3" t="s">
        <v>77</v>
      </c>
      <c r="C81" s="4">
        <v>44266</v>
      </c>
      <c r="D81" s="3" t="s">
        <v>105</v>
      </c>
      <c r="E81" s="3" t="s">
        <v>106</v>
      </c>
      <c r="F81" s="5">
        <v>5750</v>
      </c>
    </row>
    <row r="82" spans="2:6" ht="13.5" customHeight="1">
      <c r="B82" s="3" t="s">
        <v>77</v>
      </c>
      <c r="C82" s="4">
        <v>44271</v>
      </c>
      <c r="D82" s="3" t="s">
        <v>107</v>
      </c>
      <c r="E82" s="3" t="s">
        <v>81</v>
      </c>
      <c r="F82" s="5">
        <v>1155</v>
      </c>
    </row>
    <row r="83" spans="2:6" ht="13.5" customHeight="1">
      <c r="B83" s="3" t="s">
        <v>77</v>
      </c>
      <c r="C83" s="4">
        <v>44273</v>
      </c>
      <c r="D83" s="3" t="s">
        <v>108</v>
      </c>
      <c r="E83" s="3" t="s">
        <v>109</v>
      </c>
      <c r="F83" s="5">
        <v>935</v>
      </c>
    </row>
    <row r="84" spans="2:6" ht="13.5" customHeight="1">
      <c r="B84" s="3" t="s">
        <v>77</v>
      </c>
      <c r="C84" s="4">
        <v>44336</v>
      </c>
      <c r="D84" s="3" t="s">
        <v>110</v>
      </c>
      <c r="E84" s="3" t="s">
        <v>111</v>
      </c>
      <c r="F84" s="5">
        <v>5750</v>
      </c>
    </row>
    <row r="85" spans="2:6" ht="13.5" customHeight="1">
      <c r="B85" s="3" t="s">
        <v>77</v>
      </c>
      <c r="C85" s="4">
        <v>44364</v>
      </c>
      <c r="D85" s="3" t="s">
        <v>112</v>
      </c>
      <c r="E85" s="3" t="s">
        <v>111</v>
      </c>
      <c r="F85" s="5">
        <v>11500</v>
      </c>
    </row>
    <row r="86" spans="2:6" ht="18" customHeight="1">
      <c r="B86" s="12"/>
      <c r="C86" s="12"/>
      <c r="D86" s="12"/>
      <c r="E86" s="12"/>
      <c r="F86" s="13">
        <f>+F85+F84+F83+F82+F81+F80+F79+F78+F77+F76+F75+F74+F73+F72+F71+F70+F69+F68+F67+F66+F65+F64</f>
        <v>71875.06</v>
      </c>
    </row>
    <row r="87" spans="2:6" ht="13.5" customHeight="1">
      <c r="B87" s="3" t="s">
        <v>113</v>
      </c>
      <c r="C87" s="4">
        <v>44774</v>
      </c>
      <c r="D87" s="3" t="s">
        <v>114</v>
      </c>
      <c r="E87" s="3" t="s">
        <v>115</v>
      </c>
      <c r="F87" s="5">
        <v>79000</v>
      </c>
    </row>
    <row r="88" spans="2:6" ht="18" customHeight="1">
      <c r="B88" s="12"/>
      <c r="C88" s="12"/>
      <c r="D88" s="12"/>
      <c r="E88" s="12"/>
      <c r="F88" s="13">
        <v>79000</v>
      </c>
    </row>
    <row r="89" spans="2:6" ht="13.5" customHeight="1">
      <c r="B89" s="3" t="s">
        <v>117</v>
      </c>
      <c r="C89" s="4">
        <v>44804</v>
      </c>
      <c r="D89" s="3" t="s">
        <v>118</v>
      </c>
      <c r="E89" s="3" t="s">
        <v>119</v>
      </c>
      <c r="F89" s="5">
        <v>35400</v>
      </c>
    </row>
    <row r="90" spans="2:6" ht="18" customHeight="1">
      <c r="B90" s="12"/>
      <c r="C90" s="12"/>
      <c r="D90" s="12"/>
      <c r="E90" s="12"/>
      <c r="F90" s="13">
        <v>35400</v>
      </c>
    </row>
    <row r="91" spans="2:6" ht="13.5" customHeight="1">
      <c r="B91" s="3" t="s">
        <v>120</v>
      </c>
      <c r="C91" s="4">
        <v>44755</v>
      </c>
      <c r="D91" s="3" t="s">
        <v>121</v>
      </c>
      <c r="E91" s="3" t="s">
        <v>122</v>
      </c>
      <c r="F91" s="5">
        <v>76250</v>
      </c>
    </row>
    <row r="92" spans="2:6" ht="13.5" customHeight="1">
      <c r="B92" s="3" t="s">
        <v>120</v>
      </c>
      <c r="C92" s="4">
        <v>44755</v>
      </c>
      <c r="D92" s="3" t="s">
        <v>68</v>
      </c>
      <c r="E92" s="3" t="s">
        <v>123</v>
      </c>
      <c r="F92" s="5">
        <v>76250</v>
      </c>
    </row>
    <row r="93" spans="2:6" ht="13.5" customHeight="1">
      <c r="B93" s="3" t="s">
        <v>120</v>
      </c>
      <c r="C93" s="4">
        <v>44767</v>
      </c>
      <c r="D93" s="3" t="s">
        <v>124</v>
      </c>
      <c r="E93" s="3" t="s">
        <v>125</v>
      </c>
      <c r="F93" s="5">
        <v>76250</v>
      </c>
    </row>
    <row r="94" spans="2:6" ht="13.5" customHeight="1">
      <c r="B94" s="3" t="s">
        <v>120</v>
      </c>
      <c r="C94" s="4">
        <v>44776</v>
      </c>
      <c r="D94" s="3" t="s">
        <v>126</v>
      </c>
      <c r="E94" s="3" t="s">
        <v>122</v>
      </c>
      <c r="F94" s="5">
        <v>76250</v>
      </c>
    </row>
    <row r="95" spans="2:6" ht="18" customHeight="1">
      <c r="B95" s="12"/>
      <c r="C95" s="12"/>
      <c r="D95" s="12"/>
      <c r="E95" s="12"/>
      <c r="F95" s="13">
        <v>305000</v>
      </c>
    </row>
    <row r="96" spans="2:6" ht="13.5" customHeight="1">
      <c r="B96" s="3" t="s">
        <v>127</v>
      </c>
      <c r="C96" s="4">
        <v>44195</v>
      </c>
      <c r="D96" s="3" t="s">
        <v>128</v>
      </c>
      <c r="E96" s="3" t="s">
        <v>129</v>
      </c>
      <c r="F96" s="5">
        <v>32284.8</v>
      </c>
    </row>
    <row r="97" spans="2:6" ht="18" customHeight="1">
      <c r="B97" s="12"/>
      <c r="C97" s="12"/>
      <c r="D97" s="12"/>
      <c r="E97" s="12"/>
      <c r="F97" s="13">
        <v>32284.8</v>
      </c>
    </row>
    <row r="98" spans="2:6" ht="13.5" customHeight="1">
      <c r="B98" s="3" t="s">
        <v>130</v>
      </c>
      <c r="C98" s="4">
        <v>44195</v>
      </c>
      <c r="D98" s="3" t="s">
        <v>131</v>
      </c>
      <c r="E98" s="3" t="s">
        <v>129</v>
      </c>
      <c r="F98" s="5">
        <v>35046</v>
      </c>
    </row>
    <row r="99" spans="2:6" ht="18" customHeight="1">
      <c r="B99" s="12"/>
      <c r="C99" s="12"/>
      <c r="D99" s="12"/>
      <c r="E99" s="12"/>
      <c r="F99" s="13">
        <v>35046</v>
      </c>
    </row>
    <row r="100" spans="2:6" ht="13.5" customHeight="1">
      <c r="B100" s="3" t="s">
        <v>132</v>
      </c>
      <c r="C100" s="4">
        <v>44690</v>
      </c>
      <c r="D100" s="3" t="s">
        <v>133</v>
      </c>
      <c r="E100" s="3" t="s">
        <v>134</v>
      </c>
      <c r="F100" s="5">
        <v>49489.200000000004</v>
      </c>
    </row>
    <row r="101" spans="2:6" ht="13.5" customHeight="1">
      <c r="B101" s="3" t="s">
        <v>132</v>
      </c>
      <c r="C101" s="4">
        <v>44700</v>
      </c>
      <c r="D101" s="3" t="s">
        <v>135</v>
      </c>
      <c r="E101" s="3" t="s">
        <v>136</v>
      </c>
      <c r="F101" s="5">
        <v>23010</v>
      </c>
    </row>
    <row r="102" spans="2:6" ht="13.5" customHeight="1">
      <c r="B102" s="3" t="s">
        <v>132</v>
      </c>
      <c r="C102" s="4">
        <v>44698</v>
      </c>
      <c r="D102" s="3" t="s">
        <v>137</v>
      </c>
      <c r="E102" s="3" t="s">
        <v>136</v>
      </c>
      <c r="F102" s="5">
        <v>7009.2</v>
      </c>
    </row>
    <row r="103" spans="2:6" ht="13.5" customHeight="1">
      <c r="B103" s="3" t="s">
        <v>132</v>
      </c>
      <c r="C103" s="4">
        <v>44698</v>
      </c>
      <c r="D103" s="3" t="s">
        <v>138</v>
      </c>
      <c r="E103" s="3" t="s">
        <v>134</v>
      </c>
      <c r="F103" s="5">
        <v>6844</v>
      </c>
    </row>
    <row r="104" spans="2:6" ht="13.5" customHeight="1">
      <c r="B104" s="3" t="s">
        <v>132</v>
      </c>
      <c r="C104" s="4">
        <v>44713</v>
      </c>
      <c r="D104" s="3" t="s">
        <v>139</v>
      </c>
      <c r="E104" s="3" t="s">
        <v>134</v>
      </c>
      <c r="F104" s="5">
        <v>13239.6</v>
      </c>
    </row>
    <row r="105" spans="2:6" ht="13.5" customHeight="1">
      <c r="B105" s="3" t="s">
        <v>132</v>
      </c>
      <c r="C105" s="4">
        <v>44742</v>
      </c>
      <c r="D105" s="3" t="s">
        <v>140</v>
      </c>
      <c r="E105" s="3" t="s">
        <v>134</v>
      </c>
      <c r="F105" s="5">
        <v>6195</v>
      </c>
    </row>
    <row r="106" spans="2:6" ht="18" customHeight="1">
      <c r="B106" s="12"/>
      <c r="C106" s="12"/>
      <c r="D106" s="12"/>
      <c r="E106" s="12"/>
      <c r="F106" s="13">
        <v>105787</v>
      </c>
    </row>
    <row r="107" spans="2:6" ht="13.5" customHeight="1">
      <c r="B107" s="3" t="s">
        <v>141</v>
      </c>
      <c r="C107" s="4">
        <v>44788</v>
      </c>
      <c r="D107" s="3" t="s">
        <v>142</v>
      </c>
      <c r="E107" s="3" t="s">
        <v>143</v>
      </c>
      <c r="F107" s="5">
        <v>33040</v>
      </c>
    </row>
    <row r="108" spans="2:6" ht="13.5" customHeight="1">
      <c r="B108" s="3" t="s">
        <v>141</v>
      </c>
      <c r="C108" s="4">
        <v>44795</v>
      </c>
      <c r="D108" s="3" t="s">
        <v>118</v>
      </c>
      <c r="E108" s="3" t="s">
        <v>144</v>
      </c>
      <c r="F108" s="5">
        <v>33040</v>
      </c>
    </row>
    <row r="109" spans="2:6" ht="18" customHeight="1">
      <c r="B109" s="12"/>
      <c r="C109" s="12"/>
      <c r="D109" s="12"/>
      <c r="E109" s="12"/>
      <c r="F109" s="13">
        <v>66080</v>
      </c>
    </row>
    <row r="110" spans="2:6" ht="13.5" customHeight="1">
      <c r="B110" s="3" t="s">
        <v>145</v>
      </c>
      <c r="C110" s="4">
        <v>44796</v>
      </c>
      <c r="D110" s="3" t="s">
        <v>146</v>
      </c>
      <c r="E110" s="3" t="s">
        <v>147</v>
      </c>
      <c r="F110" s="5">
        <v>915868.8</v>
      </c>
    </row>
    <row r="111" spans="2:6" ht="18" customHeight="1">
      <c r="B111" s="12"/>
      <c r="C111" s="12"/>
      <c r="D111" s="12"/>
      <c r="E111" s="12"/>
      <c r="F111" s="13">
        <v>915868.8</v>
      </c>
    </row>
    <row r="112" spans="2:6" ht="13.5" customHeight="1">
      <c r="B112" s="3" t="s">
        <v>148</v>
      </c>
      <c r="C112" s="4">
        <v>44774</v>
      </c>
      <c r="D112" s="3" t="s">
        <v>27</v>
      </c>
      <c r="E112" s="3" t="s">
        <v>149</v>
      </c>
      <c r="F112" s="5">
        <v>4130</v>
      </c>
    </row>
    <row r="113" spans="2:6" ht="18" customHeight="1">
      <c r="B113" s="12"/>
      <c r="C113" s="12"/>
      <c r="D113" s="12"/>
      <c r="E113" s="12"/>
      <c r="F113" s="13">
        <v>4130</v>
      </c>
    </row>
    <row r="114" spans="2:6" ht="12.75">
      <c r="B114" s="3" t="s">
        <v>150</v>
      </c>
      <c r="C114" s="4">
        <v>44775</v>
      </c>
      <c r="D114" s="3" t="s">
        <v>151</v>
      </c>
      <c r="E114" s="3" t="s">
        <v>152</v>
      </c>
      <c r="F114" s="5">
        <v>39760.1</v>
      </c>
    </row>
    <row r="115" spans="2:6" ht="25.5" customHeight="1">
      <c r="B115" s="12"/>
      <c r="C115" s="12"/>
      <c r="D115" s="12"/>
      <c r="E115" s="12"/>
      <c r="F115" s="13">
        <v>39760.1</v>
      </c>
    </row>
    <row r="116" spans="2:6" ht="12.75">
      <c r="B116" s="3" t="s">
        <v>153</v>
      </c>
      <c r="C116" s="4">
        <v>44330</v>
      </c>
      <c r="D116" s="3" t="s">
        <v>154</v>
      </c>
      <c r="E116" s="3" t="s">
        <v>155</v>
      </c>
      <c r="F116" s="5">
        <v>2449.91</v>
      </c>
    </row>
    <row r="117" spans="2:6" ht="16.5" customHeight="1">
      <c r="B117" s="12"/>
      <c r="C117" s="12"/>
      <c r="D117" s="12"/>
      <c r="E117" s="12"/>
      <c r="F117" s="13">
        <v>2449.91</v>
      </c>
    </row>
    <row r="118" spans="2:6" ht="13.5" customHeight="1">
      <c r="B118" s="3" t="s">
        <v>156</v>
      </c>
      <c r="C118" s="4">
        <v>43559</v>
      </c>
      <c r="D118" s="3" t="s">
        <v>157</v>
      </c>
      <c r="E118" s="3" t="s">
        <v>158</v>
      </c>
      <c r="F118" s="5">
        <v>5637.6</v>
      </c>
    </row>
    <row r="119" spans="2:6" ht="18" customHeight="1">
      <c r="B119" s="12"/>
      <c r="C119" s="12"/>
      <c r="D119" s="12"/>
      <c r="E119" s="12"/>
      <c r="F119" s="13">
        <v>5637.6</v>
      </c>
    </row>
    <row r="120" spans="2:6" ht="13.5" customHeight="1">
      <c r="B120" s="3" t="s">
        <v>159</v>
      </c>
      <c r="C120" s="4">
        <v>44449</v>
      </c>
      <c r="D120" s="3" t="s">
        <v>28</v>
      </c>
      <c r="E120" s="3" t="s">
        <v>160</v>
      </c>
      <c r="F120" s="5">
        <v>920</v>
      </c>
    </row>
    <row r="121" spans="2:6" ht="18" customHeight="1">
      <c r="B121" s="12"/>
      <c r="C121" s="12"/>
      <c r="D121" s="12"/>
      <c r="E121" s="12"/>
      <c r="F121" s="13">
        <v>920</v>
      </c>
    </row>
    <row r="122" spans="2:6" ht="18" customHeight="1" thickBot="1">
      <c r="B122" s="15"/>
      <c r="C122" s="15"/>
      <c r="D122" s="15"/>
      <c r="E122" s="15"/>
      <c r="F122" s="16"/>
    </row>
    <row r="123" spans="5:6" ht="21.75" customHeight="1" thickBot="1">
      <c r="E123" s="17" t="s">
        <v>181</v>
      </c>
      <c r="F123" s="18">
        <f>F121+F119+F117+F115+F113+F111+F109+F106+F99+F97+F95+F90+F88+F86+F63+F60+F58+F56+F54+F52+F50+F44+F42+F40+F38+F36+F34+F32+F29+F27+F25</f>
        <v>3875433.19</v>
      </c>
    </row>
    <row r="124" ht="21.75" customHeight="1">
      <c r="F124" s="14"/>
    </row>
    <row r="125" spans="2:6" ht="13.5" customHeight="1">
      <c r="B125" s="37" t="s">
        <v>161</v>
      </c>
      <c r="C125" s="37"/>
      <c r="D125" s="37"/>
      <c r="E125" s="37"/>
      <c r="F125" s="37"/>
    </row>
    <row r="126" ht="6.75" customHeight="1"/>
    <row r="127" spans="2:6" ht="13.5" customHeight="1">
      <c r="B127" s="3" t="s">
        <v>116</v>
      </c>
      <c r="C127" s="4">
        <v>44502</v>
      </c>
      <c r="D127" s="3" t="s">
        <v>162</v>
      </c>
      <c r="E127" s="3" t="s">
        <v>163</v>
      </c>
      <c r="F127" s="5">
        <v>31398.5</v>
      </c>
    </row>
    <row r="128" spans="2:6" ht="13.5" customHeight="1">
      <c r="B128" s="3" t="s">
        <v>116</v>
      </c>
      <c r="C128" s="4">
        <v>44502</v>
      </c>
      <c r="D128" s="3" t="s">
        <v>164</v>
      </c>
      <c r="E128" s="3" t="s">
        <v>165</v>
      </c>
      <c r="F128" s="5">
        <v>121390</v>
      </c>
    </row>
    <row r="129" spans="2:6" ht="13.5" customHeight="1">
      <c r="B129" s="3" t="s">
        <v>116</v>
      </c>
      <c r="C129" s="4">
        <v>44545</v>
      </c>
      <c r="D129" s="3" t="s">
        <v>166</v>
      </c>
      <c r="E129" s="3" t="s">
        <v>167</v>
      </c>
      <c r="F129" s="5">
        <v>202308.5</v>
      </c>
    </row>
    <row r="130" spans="2:6" ht="13.5" customHeight="1">
      <c r="B130" s="3" t="s">
        <v>116</v>
      </c>
      <c r="C130" s="4">
        <v>44677</v>
      </c>
      <c r="D130" s="3" t="s">
        <v>168</v>
      </c>
      <c r="E130" s="3" t="s">
        <v>169</v>
      </c>
      <c r="F130" s="5">
        <v>97780.5</v>
      </c>
    </row>
    <row r="131" spans="2:6" ht="13.5" customHeight="1">
      <c r="B131" s="3" t="s">
        <v>116</v>
      </c>
      <c r="C131" s="4">
        <v>44697</v>
      </c>
      <c r="D131" s="3" t="s">
        <v>170</v>
      </c>
      <c r="E131" s="3" t="s">
        <v>171</v>
      </c>
      <c r="F131" s="5">
        <v>16084</v>
      </c>
    </row>
    <row r="132" spans="2:6" ht="13.5" customHeight="1">
      <c r="B132" s="3" t="s">
        <v>116</v>
      </c>
      <c r="C132" s="4">
        <v>44697</v>
      </c>
      <c r="D132" s="3" t="s">
        <v>172</v>
      </c>
      <c r="E132" s="3" t="s">
        <v>173</v>
      </c>
      <c r="F132" s="5">
        <v>5152.17</v>
      </c>
    </row>
    <row r="133" spans="2:6" ht="13.5" customHeight="1">
      <c r="B133" s="3" t="s">
        <v>116</v>
      </c>
      <c r="C133" s="4">
        <v>44735</v>
      </c>
      <c r="D133" s="3" t="s">
        <v>174</v>
      </c>
      <c r="E133" s="3" t="s">
        <v>175</v>
      </c>
      <c r="F133" s="5">
        <v>51236.5</v>
      </c>
    </row>
    <row r="134" spans="2:6" ht="13.5" customHeight="1">
      <c r="B134" s="3" t="s">
        <v>116</v>
      </c>
      <c r="C134" s="4">
        <v>44735</v>
      </c>
      <c r="D134" s="3" t="s">
        <v>176</v>
      </c>
      <c r="E134" s="3" t="s">
        <v>163</v>
      </c>
      <c r="F134" s="5">
        <v>336873.57</v>
      </c>
    </row>
    <row r="135" spans="2:6" ht="13.5" customHeight="1">
      <c r="B135" s="3" t="s">
        <v>116</v>
      </c>
      <c r="C135" s="4">
        <v>44739</v>
      </c>
      <c r="D135" s="3" t="s">
        <v>177</v>
      </c>
      <c r="E135" s="3" t="s">
        <v>178</v>
      </c>
      <c r="F135" s="5">
        <v>80678</v>
      </c>
    </row>
    <row r="136" spans="2:6" ht="13.5" customHeight="1">
      <c r="B136" s="3" t="s">
        <v>116</v>
      </c>
      <c r="C136" s="4">
        <v>44797</v>
      </c>
      <c r="D136" s="3" t="s">
        <v>179</v>
      </c>
      <c r="E136" s="3" t="s">
        <v>180</v>
      </c>
      <c r="F136" s="5">
        <v>231973.5</v>
      </c>
    </row>
    <row r="137" spans="2:6" ht="13.5" customHeight="1" thickBot="1">
      <c r="B137" s="3"/>
      <c r="C137" s="4"/>
      <c r="D137" s="3"/>
      <c r="E137" s="3"/>
      <c r="F137" s="5"/>
    </row>
    <row r="138" spans="5:6" ht="18" customHeight="1">
      <c r="E138" s="23" t="s">
        <v>182</v>
      </c>
      <c r="F138" s="24">
        <v>1174875.24</v>
      </c>
    </row>
    <row r="139" spans="5:6" ht="12.75" customHeight="1">
      <c r="E139" s="19" t="s">
        <v>183</v>
      </c>
      <c r="F139" s="20">
        <v>57.0877</v>
      </c>
    </row>
    <row r="140" spans="5:6" ht="12.75" customHeight="1" thickBot="1">
      <c r="E140" s="21" t="s">
        <v>181</v>
      </c>
      <c r="F140" s="22">
        <v>67070530.46</v>
      </c>
    </row>
    <row r="148" spans="2:6" ht="12.75" customHeight="1">
      <c r="B148" s="25" t="s">
        <v>184</v>
      </c>
      <c r="D148" s="26" t="s">
        <v>185</v>
      </c>
      <c r="F148" s="27" t="s">
        <v>186</v>
      </c>
    </row>
    <row r="149" spans="2:6" ht="12.75" customHeight="1">
      <c r="B149" s="28"/>
      <c r="D149" s="29"/>
      <c r="F149" s="27"/>
    </row>
    <row r="150" spans="2:6" ht="12.75" customHeight="1">
      <c r="B150" s="28"/>
      <c r="D150" s="29"/>
      <c r="F150" s="27"/>
    </row>
    <row r="151" spans="2:6" ht="12.75" customHeight="1">
      <c r="B151" s="28"/>
      <c r="D151" s="29"/>
      <c r="F151" s="27"/>
    </row>
    <row r="152" spans="2:6" ht="12.75" customHeight="1">
      <c r="B152" s="28"/>
      <c r="D152" s="29"/>
      <c r="F152" s="30"/>
    </row>
    <row r="153" spans="2:6" ht="12.75" customHeight="1">
      <c r="B153" s="28"/>
      <c r="D153" s="29"/>
      <c r="F153" s="31"/>
    </row>
    <row r="154" spans="2:6" ht="12.75" customHeight="1">
      <c r="B154" s="28"/>
      <c r="D154" s="29"/>
      <c r="F154" s="31"/>
    </row>
    <row r="155" spans="2:6" ht="12.75" customHeight="1">
      <c r="B155" s="28" t="s">
        <v>187</v>
      </c>
      <c r="D155" s="32" t="s">
        <v>188</v>
      </c>
      <c r="F155" s="33" t="s">
        <v>189</v>
      </c>
    </row>
    <row r="156" spans="2:6" ht="12.75" customHeight="1">
      <c r="B156" s="28" t="s">
        <v>190</v>
      </c>
      <c r="D156" s="26" t="s">
        <v>191</v>
      </c>
      <c r="F156" s="30" t="s">
        <v>192</v>
      </c>
    </row>
    <row r="157" spans="2:4" ht="12.75" customHeight="1">
      <c r="B157" s="28"/>
      <c r="C157" s="28"/>
      <c r="D157" s="30"/>
    </row>
  </sheetData>
  <sheetProtection/>
  <mergeCells count="5">
    <mergeCell ref="B125:F125"/>
    <mergeCell ref="B5:H5"/>
    <mergeCell ref="B6:H6"/>
    <mergeCell ref="B7:H7"/>
    <mergeCell ref="B8:H8"/>
  </mergeCells>
  <printOptions/>
  <pageMargins left="0.2" right="0.2" top="0.5" bottom="0.5" header="0" footer="0"/>
  <pageSetup fitToHeight="0" fitToWidth="0" horizontalDpi="600" verticalDpi="600" orientation="portrait" scale="51" r:id="rId2"/>
  <rowBreaks count="1" manualBreakCount="1">
    <brk id="8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Rosalía Lorenzo Quezada</cp:lastModifiedBy>
  <cp:lastPrinted>2022-09-09T13:41:59Z</cp:lastPrinted>
  <dcterms:modified xsi:type="dcterms:W3CDTF">2022-09-09T13:42:47Z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9BEA2497F639C517C109DF9D3D8A72A06A11D7ED7919DC0FB36AD86A9F810E26977B36CD805811F7EE1CDFCE9C3F429D709931577284DCBAC6729103794A932EB6BD0B1CB2CFA6717DDD14A5FBB996C027AD7BD2E1B0457341DF4491F891A681E9443A734361CD07C3C85B968AA4B2781C480CCC4C7EC1B8B468D6600981250</vt:lpwstr>
  </property>
  <property fmtid="{D5CDD505-2E9C-101B-9397-08002B2CF9AE}" pid="7" name="Business Objects Context Information5">
    <vt:lpwstr>16225E1F3E199638F24D84ACFB455F8CE21B13F451E7D16D02CBE4A56E8D87718CE6C7138DF010BC2193C030CDB3D710F0F45A11CEF45966464F2120E83312BE63A4DB3A7D88F23F46FF56CDCDDBEEF6516B9E15B61CEC278B8FAD36DFAA43B759F42E2BE2A5464B44685313208CBBE27C62499FE173B067D581DE8B70FE6EF</vt:lpwstr>
  </property>
  <property fmtid="{D5CDD505-2E9C-101B-9397-08002B2CF9AE}" pid="8" name="Business Objects Context Information6">
    <vt:lpwstr>238612010EC80EC891DECE9E2DAB165AB9572B5F0F4E21E065D98925B12466F8254561CF31661EC1E9DF456EC0877D3FC14E5263B23DD9489A386B56F2D050EBCDCDD57232625891D98CBF90EEEE488A3D168D593E42E9BBE2BEBF225F9C32849A3D70B6EA0A3FD3549DC0DDA998B258E90224BB4C142FF32CFE7D72C8C5326</vt:lpwstr>
  </property>
  <property fmtid="{D5CDD505-2E9C-101B-9397-08002B2CF9AE}" pid="9" name="Business Objects Context Information7">
    <vt:lpwstr>A36D8F06613F00772C1DA7D4180B9E8119BD7B321F10F86B9838723422625642C148EBD7C5E7253D1C3F7E9673100083F14CD321513AF47BE8B7FAFC00B998836299206DC</vt:lpwstr>
  </property>
</Properties>
</file>