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lenys.vargas\Desktop\"/>
    </mc:Choice>
  </mc:AlternateContent>
  <bookViews>
    <workbookView xWindow="-120" yWindow="-120" windowWidth="25440" windowHeight="15390" tabRatio="822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H13" i="7"/>
  <c r="I13" i="7"/>
  <c r="J13" i="7"/>
  <c r="F13" i="7"/>
  <c r="K12" i="7"/>
  <c r="L12" i="7" s="1"/>
  <c r="K11" i="7"/>
  <c r="L11" i="7" s="1"/>
  <c r="K10" i="7"/>
  <c r="K13" i="7" s="1"/>
  <c r="L10" i="7" l="1"/>
  <c r="L13" i="7" s="1"/>
</calcChain>
</file>

<file path=xl/sharedStrings.xml><?xml version="1.0" encoding="utf-8"?>
<sst xmlns="http://schemas.openxmlformats.org/spreadsheetml/2006/main" count="36" uniqueCount="34">
  <si>
    <t>AFP</t>
  </si>
  <si>
    <t>MIRIAN ALTAGRACIA E GONZALEZ GONZALE</t>
  </si>
  <si>
    <t>ASISTENTE DEL DESPACHO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</si>
  <si>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</si>
  <si>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</si>
  <si>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</si>
  <si>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</si>
  <si>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</si>
  <si>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</si>
  <si>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</si>
  <si>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</si>
  <si>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COORDINADOR (A)</t>
  </si>
  <si>
    <t>LUIS JOSE MONTERO MONTERO</t>
  </si>
  <si>
    <t>VICEMINISTERIO DE SEGURIDAD ENERGETICA E</t>
  </si>
  <si>
    <t>MANUEL EMILIO NIETO MARTE</t>
  </si>
  <si>
    <t>ANALISTA</t>
  </si>
  <si>
    <t>VICEMINISTERIO DE HIDROCARBUROS</t>
  </si>
  <si>
    <t>LUIS MANUEL PEÑA FELIZ</t>
  </si>
  <si>
    <t>GENERO</t>
  </si>
  <si>
    <t>SFS</t>
  </si>
  <si>
    <t>ISR</t>
  </si>
  <si>
    <t>OTROS</t>
  </si>
  <si>
    <t>M</t>
  </si>
  <si>
    <t>F</t>
  </si>
  <si>
    <t>TOTALES</t>
  </si>
  <si>
    <t>DIRECTOR DE RECURSOS HUMANOS</t>
  </si>
  <si>
    <t>DICIEMBRE, 2021</t>
  </si>
  <si>
    <t>DESPACHO DEL MINISTRO</t>
  </si>
  <si>
    <t>CATEGORIA DEL SERVIDOR</t>
  </si>
  <si>
    <t>DIRECCION DE RECURSOS HUMANOS</t>
  </si>
  <si>
    <t>ÁREA</t>
  </si>
  <si>
    <t>No.</t>
  </si>
  <si>
    <t>Fijo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</si>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</sst>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2" fillId="0" borderId="3" xfId="1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1905000</xdr:colOff>
      <xdr:row>6</xdr:row>
      <xdr:rowOff>127000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398CDF52-2795-4581-9A48-90E37F0C54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2181225" cy="1222375"/>
        </a:xfrm>
        <a:prstGeom prst="rect">
          <a:avLst/>
        </a:prstGeom>
      </xdr:spPr>
    </xdr:pic>
    <xdr:clientData/>
  </xdr:twoCellAnchor>
  <xdr:twoCellAnchor editAs="oneCell">
    <xdr:from>
      <xdr:col>3</xdr:col>
      <xdr:colOff>2705100</xdr:colOff>
      <xdr:row>13</xdr:row>
      <xdr:rowOff>104775</xdr:rowOff>
    </xdr:from>
    <xdr:to>
      <xdr:col>6</xdr:col>
      <xdr:colOff>28575</xdr:colOff>
      <xdr:row>23</xdr:row>
      <xdr:rowOff>27415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156B95-2AB5-4B27-9EB2-640C38318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2581275"/>
          <a:ext cx="1924050" cy="18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4.140625" style="9" bestFit="1" customWidth="1"/>
    <col min="2" max="2" width="39.85546875" bestFit="1" customWidth="1"/>
    <col min="3" max="3" width="24.140625" bestFit="1" customWidth="1"/>
    <col min="4" max="4" width="42.28515625" style="2" bestFit="1" customWidth="1"/>
    <col min="5" max="5" width="13.42578125" style="30" customWidth="1"/>
    <col min="6" max="6" width="13.28515625" style="3" bestFit="1" customWidth="1"/>
    <col min="7" max="8" width="9.5703125" style="15" bestFit="1" customWidth="1"/>
    <col min="9" max="10" width="10.5703125" style="15" bestFit="1" customWidth="1"/>
    <col min="11" max="11" width="13.85546875" style="15" bestFit="1" customWidth="1"/>
    <col min="12" max="12" width="11.5703125" style="15" bestFit="1" customWidth="1"/>
    <col min="13" max="13" width="8.42578125" bestFit="1" customWidth="1"/>
  </cols>
  <sheetData>
    <row r="1" spans="1:22" s="27" customFormat="1" x14ac:dyDescent="0.25">
      <c r="A1" s="9"/>
      <c r="E1" s="30"/>
      <c r="F1" s="3"/>
      <c r="G1" s="15"/>
      <c r="H1" s="15"/>
      <c r="I1" s="15"/>
      <c r="J1" s="15"/>
      <c r="K1" s="15"/>
      <c r="L1" s="15"/>
    </row>
    <row r="2" spans="1:22" s="2" customFormat="1" x14ac:dyDescent="0.25">
      <c r="A2" s="9"/>
      <c r="B2" s="5"/>
      <c r="C2" s="5"/>
      <c r="D2" s="5"/>
      <c r="E2" s="30"/>
      <c r="F2" s="5"/>
      <c r="G2" s="12"/>
      <c r="H2" s="12"/>
      <c r="I2" s="12"/>
      <c r="J2" s="12"/>
      <c r="K2" s="12"/>
      <c r="L2" s="12"/>
      <c r="M2" s="5"/>
      <c r="N2" s="5"/>
    </row>
    <row r="3" spans="1:22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</row>
    <row r="4" spans="1:22" x14ac:dyDescent="0.2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"/>
      <c r="P4" s="1"/>
      <c r="Q4" s="1"/>
      <c r="R4" s="1"/>
      <c r="S4" s="1"/>
      <c r="T4" s="1"/>
      <c r="U4" s="1"/>
      <c r="V4" s="1"/>
    </row>
    <row r="5" spans="1:22" x14ac:dyDescent="0.25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"/>
      <c r="P5" s="1"/>
      <c r="Q5" s="1"/>
      <c r="R5" s="1"/>
      <c r="S5" s="1"/>
      <c r="T5" s="1"/>
      <c r="U5" s="1"/>
      <c r="V5" s="1"/>
    </row>
    <row r="6" spans="1:22" x14ac:dyDescent="0.25">
      <c r="A6" s="31" t="s">
        <v>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22" s="5" customFormat="1" x14ac:dyDescent="0.25">
      <c r="A7" s="11"/>
      <c r="B7" s="7"/>
      <c r="C7" s="7"/>
      <c r="D7" s="7"/>
      <c r="E7" s="29"/>
      <c r="F7" s="7"/>
      <c r="G7" s="13"/>
      <c r="H7" s="13"/>
      <c r="I7" s="13"/>
      <c r="J7" s="13"/>
      <c r="K7" s="13"/>
      <c r="L7" s="13"/>
      <c r="M7" s="7"/>
      <c r="N7" s="7"/>
    </row>
    <row r="8" spans="1:22" x14ac:dyDescent="0.25">
      <c r="A8" s="36" t="s">
        <v>31</v>
      </c>
      <c r="B8" s="36" t="s">
        <v>7</v>
      </c>
      <c r="C8" s="36" t="s">
        <v>6</v>
      </c>
      <c r="D8" s="36" t="s">
        <v>30</v>
      </c>
      <c r="E8" s="33" t="s">
        <v>28</v>
      </c>
      <c r="F8" s="32" t="s">
        <v>3</v>
      </c>
      <c r="G8" s="32"/>
      <c r="H8" s="32"/>
      <c r="I8" s="32"/>
      <c r="J8" s="32"/>
      <c r="K8" s="32"/>
      <c r="L8" s="32"/>
      <c r="M8" s="32"/>
      <c r="N8" s="2"/>
    </row>
    <row r="9" spans="1:22" x14ac:dyDescent="0.25">
      <c r="A9" s="37"/>
      <c r="B9" s="37"/>
      <c r="C9" s="37"/>
      <c r="D9" s="37"/>
      <c r="E9" s="34"/>
      <c r="F9" s="8" t="s">
        <v>9</v>
      </c>
      <c r="G9" s="21" t="s">
        <v>0</v>
      </c>
      <c r="H9" s="21" t="s">
        <v>19</v>
      </c>
      <c r="I9" s="21" t="s">
        <v>20</v>
      </c>
      <c r="J9" s="21" t="s">
        <v>21</v>
      </c>
      <c r="K9" s="14" t="s">
        <v>5</v>
      </c>
      <c r="L9" s="14" t="s">
        <v>4</v>
      </c>
      <c r="M9" s="26" t="s">
        <v>18</v>
      </c>
      <c r="N9" s="1"/>
    </row>
    <row r="10" spans="1:22" x14ac:dyDescent="0.25">
      <c r="A10" s="18">
        <v>1</v>
      </c>
      <c r="B10" s="6" t="s">
        <v>12</v>
      </c>
      <c r="C10" s="6" t="s">
        <v>11</v>
      </c>
      <c r="D10" s="6" t="s">
        <v>13</v>
      </c>
      <c r="E10" s="6" t="s">
        <v>32</v>
      </c>
      <c r="F10" s="16">
        <v>100000</v>
      </c>
      <c r="G10" s="16">
        <v>2870</v>
      </c>
      <c r="H10" s="16">
        <v>3040</v>
      </c>
      <c r="I10" s="16">
        <v>12105.37</v>
      </c>
      <c r="J10" s="16">
        <v>25</v>
      </c>
      <c r="K10" s="16">
        <f>G10+H10+I10+J10</f>
        <v>18040.370000000003</v>
      </c>
      <c r="L10" s="16">
        <f>F10-K10</f>
        <v>81959.63</v>
      </c>
      <c r="M10" s="19" t="s">
        <v>22</v>
      </c>
      <c r="N10" s="1"/>
    </row>
    <row r="11" spans="1:22" x14ac:dyDescent="0.25">
      <c r="A11" s="18">
        <v>2</v>
      </c>
      <c r="B11" s="6" t="s">
        <v>14</v>
      </c>
      <c r="C11" s="6" t="s">
        <v>15</v>
      </c>
      <c r="D11" s="6" t="s">
        <v>16</v>
      </c>
      <c r="E11" s="6" t="s">
        <v>32</v>
      </c>
      <c r="F11" s="16">
        <v>90000</v>
      </c>
      <c r="G11" s="16">
        <v>2583</v>
      </c>
      <c r="H11" s="16">
        <v>2736</v>
      </c>
      <c r="I11" s="16">
        <v>8740.5300000000007</v>
      </c>
      <c r="J11" s="16">
        <v>5481.36</v>
      </c>
      <c r="K11" s="16">
        <f>G11+H11+I11+J11</f>
        <v>19540.89</v>
      </c>
      <c r="L11" s="16">
        <f t="shared" ref="L11:L12" si="0">F11-K11</f>
        <v>70459.11</v>
      </c>
      <c r="M11" s="19" t="s">
        <v>22</v>
      </c>
      <c r="N11" s="1"/>
    </row>
    <row r="12" spans="1:22" s="5" customFormat="1" x14ac:dyDescent="0.25">
      <c r="A12" s="18">
        <v>3</v>
      </c>
      <c r="B12" s="6" t="s">
        <v>1</v>
      </c>
      <c r="C12" s="6" t="s">
        <v>2</v>
      </c>
      <c r="D12" s="6" t="s">
        <v>27</v>
      </c>
      <c r="E12" s="6" t="s">
        <v>33</v>
      </c>
      <c r="F12" s="16">
        <v>110000</v>
      </c>
      <c r="G12" s="16">
        <v>3157</v>
      </c>
      <c r="H12" s="16">
        <v>3344</v>
      </c>
      <c r="I12" s="16">
        <v>14120.09</v>
      </c>
      <c r="J12" s="16">
        <v>10175.120000000001</v>
      </c>
      <c r="K12" s="16">
        <f>G12+H12+I12+J12</f>
        <v>30796.21</v>
      </c>
      <c r="L12" s="16">
        <f t="shared" si="0"/>
        <v>79203.790000000008</v>
      </c>
      <c r="M12" s="19" t="s">
        <v>23</v>
      </c>
    </row>
    <row r="13" spans="1:22" x14ac:dyDescent="0.25">
      <c r="A13" s="17"/>
      <c r="B13" s="4"/>
      <c r="C13" s="4"/>
      <c r="D13" s="20" t="s">
        <v>24</v>
      </c>
      <c r="E13" s="20"/>
      <c r="F13" s="25">
        <f>SUM(F10:F12)</f>
        <v>300000</v>
      </c>
      <c r="G13" s="25">
        <f t="shared" ref="G13:L13" si="1">SUM(G10:G12)</f>
        <v>8610</v>
      </c>
      <c r="H13" s="25">
        <f t="shared" si="1"/>
        <v>9120</v>
      </c>
      <c r="I13" s="25">
        <f t="shared" si="1"/>
        <v>34965.990000000005</v>
      </c>
      <c r="J13" s="25">
        <f t="shared" si="1"/>
        <v>15681.48</v>
      </c>
      <c r="K13" s="25">
        <f t="shared" si="1"/>
        <v>68377.47</v>
      </c>
      <c r="L13" s="25">
        <f t="shared" si="1"/>
        <v>231622.53</v>
      </c>
    </row>
    <row r="15" spans="1:22" s="5" customFormat="1" x14ac:dyDescent="0.25">
      <c r="A15" s="9"/>
      <c r="E15" s="30"/>
      <c r="F15" s="3"/>
      <c r="G15" s="15"/>
      <c r="H15" s="15"/>
      <c r="I15" s="15"/>
      <c r="J15" s="15"/>
      <c r="K15" s="15"/>
      <c r="L15" s="15"/>
    </row>
    <row r="16" spans="1:22" s="5" customFormat="1" x14ac:dyDescent="0.25">
      <c r="A16" s="9"/>
      <c r="E16" s="30"/>
      <c r="F16" s="3"/>
      <c r="G16" s="15"/>
      <c r="H16" s="15"/>
      <c r="I16" s="15"/>
      <c r="J16" s="15"/>
      <c r="K16" s="15"/>
      <c r="L16" s="15"/>
    </row>
    <row r="18" spans="1:12" s="5" customFormat="1" x14ac:dyDescent="0.25">
      <c r="A18" s="9"/>
      <c r="E18" s="30"/>
      <c r="F18" s="3"/>
      <c r="G18" s="15"/>
      <c r="H18" s="15"/>
      <c r="I18" s="15"/>
      <c r="J18" s="15"/>
      <c r="K18" s="15"/>
      <c r="L18" s="15"/>
    </row>
    <row r="19" spans="1:12" s="30" customFormat="1" ht="15.75" thickBot="1" x14ac:dyDescent="0.3">
      <c r="A19" s="9"/>
      <c r="C19" s="22"/>
      <c r="D19" s="10"/>
      <c r="E19" s="4"/>
      <c r="F19" s="23"/>
      <c r="G19" s="23"/>
      <c r="H19" s="23"/>
      <c r="I19" s="23"/>
      <c r="J19" s="24"/>
      <c r="K19" s="9"/>
    </row>
    <row r="20" spans="1:12" s="30" customFormat="1" ht="15.75" thickTop="1" x14ac:dyDescent="0.25">
      <c r="A20" s="9"/>
      <c r="C20" s="22"/>
      <c r="D20" s="9" t="s">
        <v>17</v>
      </c>
      <c r="E20" s="9"/>
      <c r="F20" s="23"/>
      <c r="G20" s="23"/>
      <c r="H20" s="23"/>
      <c r="I20" s="23"/>
      <c r="J20" s="24"/>
      <c r="K20" s="9"/>
    </row>
    <row r="21" spans="1:12" s="30" customFormat="1" x14ac:dyDescent="0.25">
      <c r="A21" s="9"/>
      <c r="C21" s="22"/>
      <c r="D21" s="28" t="s">
        <v>25</v>
      </c>
      <c r="E21" s="29"/>
      <c r="F21" s="23"/>
      <c r="G21" s="23"/>
      <c r="H21" s="23"/>
      <c r="I21" s="23"/>
      <c r="J21" s="24"/>
      <c r="K21" s="9"/>
    </row>
    <row r="22" spans="1:12" s="30" customFormat="1" x14ac:dyDescent="0.25">
      <c r="A22" s="9"/>
      <c r="B22" s="22"/>
      <c r="C22" s="22"/>
      <c r="D22" s="22"/>
      <c r="E22" s="22"/>
      <c r="F22" s="23"/>
      <c r="G22" s="23"/>
      <c r="H22" s="23"/>
      <c r="I22" s="23"/>
      <c r="J22" s="24"/>
      <c r="K22" s="9"/>
    </row>
  </sheetData>
  <mergeCells count="10">
    <mergeCell ref="A3:N3"/>
    <mergeCell ref="A4:N4"/>
    <mergeCell ref="A5:N5"/>
    <mergeCell ref="A6:N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800b2d2e-c636-4941-9168-2c4a2dc2217f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2021-12-22T14:34:00Z</cp:lastPrinted>
  <dcterms:created xsi:type="dcterms:W3CDTF">2020-09-07T16:58:18Z</dcterms:created>
  <dcterms:modified xsi:type="dcterms:W3CDTF">2021-12-22T14:50:00Z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